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PROBOOK\Downloads\"/>
    </mc:Choice>
  </mc:AlternateContent>
  <bookViews>
    <workbookView xWindow="0" yWindow="0" windowWidth="10035" windowHeight="6975" firstSheet="4" activeTab="4"/>
  </bookViews>
  <sheets>
    <sheet name="FİNAL PROGRAMI" sheetId="1" state="hidden" r:id="rId1"/>
    <sheet name="FİNAL PROGRAMI renkli" sheetId="2" state="hidden" r:id="rId2"/>
    <sheet name="bütünleme programı" sheetId="3" state="hidden" r:id="rId3"/>
    <sheet name="bütünleme programı renkli" sheetId="4" state="hidden" r:id="rId4"/>
    <sheet name="Bahar ders programı (2)" sheetId="11" r:id="rId5"/>
    <sheet name="Bahar ders programı" sheetId="9" state="hidden" r:id="rId6"/>
    <sheet name="Sayfa2" sheetId="10" state="hidden" r:id="rId7"/>
    <sheet name="Sayfa1" sheetId="6" state="hidden" r:id="rId8"/>
  </sheets>
  <definedNames>
    <definedName name="_xlnm._FilterDatabase" localSheetId="7" hidden="1">Sayfa1!$A$1:$K$70</definedName>
    <definedName name="_xlnm.Print_Area" localSheetId="5">'Bahar ders programı'!$A$1:$AK$93</definedName>
    <definedName name="_xlnm.Print_Area" localSheetId="4">'Bahar ders programı (2)'!$A$1:$AU$93</definedName>
  </definedNames>
  <calcPr calcId="152511"/>
</workbook>
</file>

<file path=xl/calcChain.xml><?xml version="1.0" encoding="utf-8"?>
<calcChain xmlns="http://schemas.openxmlformats.org/spreadsheetml/2006/main">
  <c r="AQ17" i="11" l="1"/>
  <c r="AQ16" i="11"/>
  <c r="AI52" i="9" l="1"/>
  <c r="AI51" i="9"/>
  <c r="AU93" i="11" l="1"/>
  <c r="AS93" i="11"/>
  <c r="AQ93" i="11"/>
  <c r="AO93" i="11"/>
  <c r="AH93" i="11"/>
  <c r="AF93" i="11"/>
  <c r="AD93" i="11"/>
  <c r="AB93" i="11"/>
  <c r="Z93" i="11"/>
  <c r="X93" i="11"/>
  <c r="Q93" i="11"/>
  <c r="O93" i="11"/>
  <c r="M93" i="11"/>
  <c r="K93" i="11"/>
  <c r="I93" i="11"/>
  <c r="G93" i="11"/>
  <c r="AU92" i="11"/>
  <c r="AS92" i="11"/>
  <c r="AQ92" i="11"/>
  <c r="AO92" i="11"/>
  <c r="AH92" i="11"/>
  <c r="AF92" i="11"/>
  <c r="AD92" i="11"/>
  <c r="AB92" i="11"/>
  <c r="Z92" i="11"/>
  <c r="X92" i="11"/>
  <c r="Q92" i="11"/>
  <c r="O92" i="11"/>
  <c r="M92" i="11"/>
  <c r="K92" i="11"/>
  <c r="I92" i="11"/>
  <c r="G92" i="11"/>
  <c r="AU91" i="11"/>
  <c r="AS91" i="11"/>
  <c r="AQ91" i="11"/>
  <c r="AO91" i="11"/>
  <c r="AH91" i="11"/>
  <c r="AF91" i="11"/>
  <c r="AD91" i="11"/>
  <c r="AB91" i="11"/>
  <c r="Z91" i="11"/>
  <c r="X91" i="11"/>
  <c r="Q91" i="11"/>
  <c r="O91" i="11"/>
  <c r="M91" i="11"/>
  <c r="K91" i="11"/>
  <c r="I91" i="11"/>
  <c r="G91" i="11"/>
  <c r="AU90" i="11"/>
  <c r="AS90" i="11"/>
  <c r="AQ90" i="11"/>
  <c r="AO90" i="11"/>
  <c r="AH90" i="11"/>
  <c r="AF90" i="11"/>
  <c r="AD90" i="11"/>
  <c r="AB90" i="11"/>
  <c r="Z90" i="11"/>
  <c r="X90" i="11"/>
  <c r="Q90" i="11"/>
  <c r="O90" i="11"/>
  <c r="M90" i="11"/>
  <c r="K90" i="11"/>
  <c r="I90" i="11"/>
  <c r="G90" i="11"/>
  <c r="AU89" i="11"/>
  <c r="AS89" i="11"/>
  <c r="AQ89" i="11"/>
  <c r="AO89" i="11"/>
  <c r="AH89" i="11"/>
  <c r="AF89" i="11"/>
  <c r="AD89" i="11"/>
  <c r="AB89" i="11"/>
  <c r="Z89" i="11"/>
  <c r="X89" i="11"/>
  <c r="Q89" i="11"/>
  <c r="O89" i="11"/>
  <c r="M89" i="11"/>
  <c r="K89" i="11"/>
  <c r="I89" i="11"/>
  <c r="G89" i="11"/>
  <c r="AU88" i="11"/>
  <c r="AS88" i="11"/>
  <c r="AQ88" i="11"/>
  <c r="AH88" i="11"/>
  <c r="AF88" i="11"/>
  <c r="AD88" i="11"/>
  <c r="AB88" i="11"/>
  <c r="Z88" i="11"/>
  <c r="X88" i="11"/>
  <c r="Q88" i="11"/>
  <c r="O88" i="11"/>
  <c r="M88" i="11"/>
  <c r="K88" i="11"/>
  <c r="I88" i="11"/>
  <c r="G88" i="11"/>
  <c r="AU87" i="11"/>
  <c r="AS87" i="11"/>
  <c r="AQ87" i="11"/>
  <c r="AH87" i="11"/>
  <c r="AF87" i="11"/>
  <c r="AD87" i="11"/>
  <c r="AB87" i="11"/>
  <c r="Z87" i="11"/>
  <c r="X87" i="11"/>
  <c r="Q87" i="11"/>
  <c r="O87" i="11"/>
  <c r="M87" i="11"/>
  <c r="K87" i="11"/>
  <c r="I87" i="11"/>
  <c r="G87" i="11"/>
  <c r="AU86" i="11"/>
  <c r="AS86" i="11"/>
  <c r="AQ86" i="11"/>
  <c r="AH86" i="11"/>
  <c r="AF86" i="11"/>
  <c r="AD86" i="11"/>
  <c r="AB86" i="11"/>
  <c r="Z86" i="11"/>
  <c r="X86" i="11"/>
  <c r="Q86" i="11"/>
  <c r="O86" i="11"/>
  <c r="M86" i="11"/>
  <c r="K86" i="11"/>
  <c r="I86" i="11"/>
  <c r="G86" i="11"/>
  <c r="AU85" i="11"/>
  <c r="AS85" i="11"/>
  <c r="AQ85" i="11"/>
  <c r="AH85" i="11"/>
  <c r="AF85" i="11"/>
  <c r="AD85" i="11"/>
  <c r="AB85" i="11"/>
  <c r="Z85" i="11"/>
  <c r="X85" i="11"/>
  <c r="Q85" i="11"/>
  <c r="O85" i="11"/>
  <c r="M85" i="11"/>
  <c r="K85" i="11"/>
  <c r="I85" i="11"/>
  <c r="G85" i="11"/>
  <c r="AU84" i="11"/>
  <c r="AS84" i="11"/>
  <c r="AQ84" i="11"/>
  <c r="AO84" i="11"/>
  <c r="AH84" i="11"/>
  <c r="AF84" i="11"/>
  <c r="AD84" i="11"/>
  <c r="AB84" i="11"/>
  <c r="Z84" i="11"/>
  <c r="X84" i="11"/>
  <c r="Q84" i="11"/>
  <c r="O84" i="11"/>
  <c r="M84" i="11"/>
  <c r="K84" i="11"/>
  <c r="I84" i="11"/>
  <c r="G84" i="11"/>
  <c r="AU83" i="11"/>
  <c r="AS83" i="11"/>
  <c r="AQ83" i="11"/>
  <c r="AO83" i="11"/>
  <c r="AH83" i="11"/>
  <c r="AF83" i="11"/>
  <c r="AD83" i="11"/>
  <c r="AB83" i="11"/>
  <c r="Z83" i="11"/>
  <c r="X83" i="11"/>
  <c r="Q83" i="11"/>
  <c r="O83" i="11"/>
  <c r="M83" i="11"/>
  <c r="K83" i="11"/>
  <c r="I83" i="11"/>
  <c r="G83" i="11"/>
  <c r="AU82" i="11"/>
  <c r="AS82" i="11"/>
  <c r="AH82" i="11"/>
  <c r="AF82" i="11"/>
  <c r="AD82" i="11"/>
  <c r="AB82" i="11"/>
  <c r="Z82" i="11"/>
  <c r="X82" i="11"/>
  <c r="Q82" i="11"/>
  <c r="O82" i="11"/>
  <c r="M82" i="11"/>
  <c r="K82" i="11"/>
  <c r="I82" i="11"/>
  <c r="G82" i="11"/>
  <c r="AU81" i="11"/>
  <c r="AS81" i="11"/>
  <c r="AO81" i="11"/>
  <c r="AH81" i="11"/>
  <c r="AF81" i="11"/>
  <c r="AD81" i="11"/>
  <c r="AB81" i="11"/>
  <c r="Z81" i="11"/>
  <c r="X81" i="11"/>
  <c r="Q81" i="11"/>
  <c r="O81" i="11"/>
  <c r="M81" i="11"/>
  <c r="K81" i="11"/>
  <c r="I81" i="11"/>
  <c r="G81" i="11"/>
  <c r="AU80" i="11"/>
  <c r="AS80" i="11"/>
  <c r="AO80" i="11"/>
  <c r="AH80" i="11"/>
  <c r="AF80" i="11"/>
  <c r="AD80" i="11"/>
  <c r="AB80" i="11"/>
  <c r="Z80" i="11"/>
  <c r="X80" i="11"/>
  <c r="Q80" i="11"/>
  <c r="O80" i="11"/>
  <c r="M80" i="11"/>
  <c r="K80" i="11"/>
  <c r="I80" i="11"/>
  <c r="G80" i="11"/>
  <c r="AU79" i="11"/>
  <c r="AS79" i="11"/>
  <c r="AO79" i="11"/>
  <c r="AH79" i="11"/>
  <c r="AF79" i="11"/>
  <c r="AD79" i="11"/>
  <c r="AB79" i="11"/>
  <c r="Z79" i="11"/>
  <c r="X79" i="11"/>
  <c r="Q79" i="11"/>
  <c r="O79" i="11"/>
  <c r="M79" i="11"/>
  <c r="K79" i="11"/>
  <c r="I79" i="11"/>
  <c r="G79" i="11"/>
  <c r="AU78" i="11"/>
  <c r="AS78" i="11"/>
  <c r="AQ78" i="11"/>
  <c r="AH78" i="11"/>
  <c r="AF78" i="11"/>
  <c r="AD78" i="11"/>
  <c r="AB78" i="11"/>
  <c r="Z78" i="11"/>
  <c r="X78" i="11"/>
  <c r="Q78" i="11"/>
  <c r="O78" i="11"/>
  <c r="M78" i="11"/>
  <c r="K78" i="11"/>
  <c r="I78" i="11"/>
  <c r="G78" i="11"/>
  <c r="AU77" i="11"/>
  <c r="AS77" i="11"/>
  <c r="AQ77" i="11"/>
  <c r="AH77" i="11"/>
  <c r="AF77" i="11"/>
  <c r="AD77" i="11"/>
  <c r="AB77" i="11"/>
  <c r="Z77" i="11"/>
  <c r="X77" i="11"/>
  <c r="Q77" i="11"/>
  <c r="O77" i="11"/>
  <c r="M77" i="11"/>
  <c r="K77" i="11"/>
  <c r="I77" i="11"/>
  <c r="G77" i="11"/>
  <c r="AU76" i="11"/>
  <c r="AS76" i="11"/>
  <c r="AQ76" i="11"/>
  <c r="AF76" i="11"/>
  <c r="AD76" i="11"/>
  <c r="AB76" i="11"/>
  <c r="Z76" i="11"/>
  <c r="X76" i="11"/>
  <c r="Q76" i="11"/>
  <c r="O76" i="11"/>
  <c r="M76" i="11"/>
  <c r="K76" i="11"/>
  <c r="I76" i="11"/>
  <c r="G76" i="11"/>
  <c r="AU75" i="11"/>
  <c r="AS75" i="11"/>
  <c r="AQ75" i="11"/>
  <c r="AF75" i="11"/>
  <c r="AD75" i="11"/>
  <c r="AB75" i="11"/>
  <c r="Z75" i="11"/>
  <c r="X75" i="11"/>
  <c r="Q75" i="11"/>
  <c r="O75" i="11"/>
  <c r="M75" i="11"/>
  <c r="K75" i="11"/>
  <c r="I75" i="11"/>
  <c r="G75" i="11"/>
  <c r="AU74" i="11"/>
  <c r="AS74" i="11"/>
  <c r="AQ74" i="11"/>
  <c r="AF74" i="11"/>
  <c r="AD74" i="11"/>
  <c r="Z74" i="11"/>
  <c r="X74" i="11"/>
  <c r="Q74" i="11"/>
  <c r="O74" i="11"/>
  <c r="M74" i="11"/>
  <c r="K74" i="11"/>
  <c r="I74" i="11"/>
  <c r="G74" i="11"/>
  <c r="AU73" i="11"/>
  <c r="AS73" i="11"/>
  <c r="AQ73" i="11"/>
  <c r="AO73" i="11"/>
  <c r="AF73" i="11"/>
  <c r="AD73" i="11"/>
  <c r="AB73" i="11"/>
  <c r="Z73" i="11"/>
  <c r="X73" i="11"/>
  <c r="Q73" i="11"/>
  <c r="O73" i="11"/>
  <c r="M73" i="11"/>
  <c r="K73" i="11"/>
  <c r="I73" i="11"/>
  <c r="G73" i="11"/>
  <c r="AU72" i="11"/>
  <c r="AS72" i="11"/>
  <c r="AQ72" i="11"/>
  <c r="AF72" i="11"/>
  <c r="AD72" i="11"/>
  <c r="AB72" i="11"/>
  <c r="Z72" i="11"/>
  <c r="X72" i="11"/>
  <c r="Q72" i="11"/>
  <c r="O72" i="11"/>
  <c r="M72" i="11"/>
  <c r="K72" i="11"/>
  <c r="I72" i="11"/>
  <c r="G72" i="11"/>
  <c r="AU71" i="11"/>
  <c r="AS71" i="11"/>
  <c r="AQ71" i="11"/>
  <c r="AF71" i="11"/>
  <c r="AD71" i="11"/>
  <c r="AB71" i="11"/>
  <c r="X71" i="11"/>
  <c r="Q71" i="11"/>
  <c r="O71" i="11"/>
  <c r="M71" i="11"/>
  <c r="K71" i="11"/>
  <c r="I71" i="11"/>
  <c r="G71" i="11"/>
  <c r="AU70" i="11"/>
  <c r="AS70" i="11"/>
  <c r="AQ70" i="11"/>
  <c r="AO70" i="11"/>
  <c r="AF70" i="11"/>
  <c r="AD70" i="11"/>
  <c r="AB70" i="11"/>
  <c r="X70" i="11"/>
  <c r="Q70" i="11"/>
  <c r="O70" i="11"/>
  <c r="M70" i="11"/>
  <c r="K70" i="11"/>
  <c r="I70" i="11"/>
  <c r="G70" i="11"/>
  <c r="AU69" i="11"/>
  <c r="AS69" i="11"/>
  <c r="AQ69" i="11"/>
  <c r="AO69" i="11"/>
  <c r="AF69" i="11"/>
  <c r="AD69" i="11"/>
  <c r="AB69" i="11"/>
  <c r="X69" i="11"/>
  <c r="Q69" i="11"/>
  <c r="O69" i="11"/>
  <c r="M69" i="11"/>
  <c r="I69" i="11"/>
  <c r="G69" i="11"/>
  <c r="AU68" i="11"/>
  <c r="AS68" i="11"/>
  <c r="AQ68" i="11"/>
  <c r="AO68" i="11"/>
  <c r="AF68" i="11"/>
  <c r="AD68" i="11"/>
  <c r="AB68" i="11"/>
  <c r="X68" i="11"/>
  <c r="Q68" i="11"/>
  <c r="O68" i="11"/>
  <c r="M68" i="11"/>
  <c r="I68" i="11"/>
  <c r="G68" i="11"/>
  <c r="AU67" i="11"/>
  <c r="AS67" i="11"/>
  <c r="AQ67" i="11"/>
  <c r="AO67" i="11"/>
  <c r="AH67" i="11"/>
  <c r="AF67" i="11"/>
  <c r="AD67" i="11"/>
  <c r="AB67" i="11"/>
  <c r="Z67" i="11"/>
  <c r="X67" i="11"/>
  <c r="Q67" i="11"/>
  <c r="O67" i="11"/>
  <c r="M67" i="11"/>
  <c r="K67" i="11"/>
  <c r="I67" i="11"/>
  <c r="G67" i="11"/>
  <c r="AU66" i="11"/>
  <c r="AS66" i="11"/>
  <c r="AQ66" i="11"/>
  <c r="AO66" i="11"/>
  <c r="AH66" i="11"/>
  <c r="AF66" i="11"/>
  <c r="AD66" i="11"/>
  <c r="AB66" i="11"/>
  <c r="Z66" i="11"/>
  <c r="X66" i="11"/>
  <c r="Q66" i="11"/>
  <c r="O66" i="11"/>
  <c r="M66" i="11"/>
  <c r="K66" i="11"/>
  <c r="I66" i="11"/>
  <c r="G66" i="11"/>
  <c r="AU65" i="11"/>
  <c r="AS65" i="11"/>
  <c r="AQ65" i="11"/>
  <c r="AO65" i="11"/>
  <c r="AH65" i="11"/>
  <c r="AF65" i="11"/>
  <c r="AD65" i="11"/>
  <c r="AB65" i="11"/>
  <c r="Z65" i="11"/>
  <c r="X65" i="11"/>
  <c r="Q65" i="11"/>
  <c r="O65" i="11"/>
  <c r="M65" i="11"/>
  <c r="K65" i="11"/>
  <c r="I65" i="11"/>
  <c r="G65" i="11"/>
  <c r="AU64" i="11"/>
  <c r="AS64" i="11"/>
  <c r="AQ64" i="11"/>
  <c r="AO64" i="11"/>
  <c r="AH64" i="11"/>
  <c r="AF64" i="11"/>
  <c r="AD64" i="11"/>
  <c r="AB64" i="11"/>
  <c r="Z64" i="11"/>
  <c r="X64" i="11"/>
  <c r="Q64" i="11"/>
  <c r="O64" i="11"/>
  <c r="M64" i="11"/>
  <c r="K64" i="11"/>
  <c r="I64" i="11"/>
  <c r="G64" i="11"/>
  <c r="AU63" i="11"/>
  <c r="AS63" i="11"/>
  <c r="AQ63" i="11"/>
  <c r="AO63" i="11"/>
  <c r="AH63" i="11"/>
  <c r="AF63" i="11"/>
  <c r="AD63" i="11"/>
  <c r="AB63" i="11"/>
  <c r="Z63" i="11"/>
  <c r="X63" i="11"/>
  <c r="Q63" i="11"/>
  <c r="O63" i="11"/>
  <c r="M63" i="11"/>
  <c r="K63" i="11"/>
  <c r="I63" i="11"/>
  <c r="G63" i="11"/>
  <c r="AU62" i="11"/>
  <c r="AS62" i="11"/>
  <c r="AQ62" i="11"/>
  <c r="AO62" i="11"/>
  <c r="AH62" i="11"/>
  <c r="AF62" i="11"/>
  <c r="AD62" i="11"/>
  <c r="AB62" i="11"/>
  <c r="Z62" i="11"/>
  <c r="X62" i="11"/>
  <c r="Q62" i="11"/>
  <c r="O62" i="11"/>
  <c r="M62" i="11"/>
  <c r="K62" i="11"/>
  <c r="I62" i="11"/>
  <c r="G62" i="11"/>
  <c r="AU61" i="11"/>
  <c r="AS61" i="11"/>
  <c r="AH61" i="11"/>
  <c r="AF61" i="11"/>
  <c r="AD61" i="11"/>
  <c r="AB61" i="11"/>
  <c r="Z61" i="11"/>
  <c r="X61" i="11"/>
  <c r="Q61" i="11"/>
  <c r="O61" i="11"/>
  <c r="M61" i="11"/>
  <c r="K61" i="11"/>
  <c r="I61" i="11"/>
  <c r="G61" i="11"/>
  <c r="AU60" i="11"/>
  <c r="AS60" i="11"/>
  <c r="AH60" i="11"/>
  <c r="AF60" i="11"/>
  <c r="AD60" i="11"/>
  <c r="AB60" i="11"/>
  <c r="Z60" i="11"/>
  <c r="X60" i="11"/>
  <c r="Q60" i="11"/>
  <c r="O60" i="11"/>
  <c r="M60" i="11"/>
  <c r="K60" i="11"/>
  <c r="I60" i="11"/>
  <c r="G60" i="11"/>
  <c r="AS59" i="11"/>
  <c r="AQ59" i="11"/>
  <c r="AH59" i="11"/>
  <c r="AF59" i="11"/>
  <c r="AD59" i="11"/>
  <c r="AB59" i="11"/>
  <c r="Z59" i="11"/>
  <c r="X59" i="11"/>
  <c r="Q59" i="11"/>
  <c r="O59" i="11"/>
  <c r="M59" i="11"/>
  <c r="K59" i="11"/>
  <c r="I59" i="11"/>
  <c r="G59" i="11"/>
  <c r="AS58" i="11"/>
  <c r="AQ58" i="11"/>
  <c r="AH58" i="11"/>
  <c r="AF58" i="11"/>
  <c r="AD58" i="11"/>
  <c r="AB58" i="11"/>
  <c r="Z58" i="11"/>
  <c r="X58" i="11"/>
  <c r="Q58" i="11"/>
  <c r="O58" i="11"/>
  <c r="M58" i="11"/>
  <c r="K58" i="11"/>
  <c r="I58" i="11"/>
  <c r="G58" i="11"/>
  <c r="AS57" i="11"/>
  <c r="AQ57" i="11"/>
  <c r="AH57" i="11"/>
  <c r="AF57" i="11"/>
  <c r="AD57" i="11"/>
  <c r="AB57" i="11"/>
  <c r="Z57" i="11"/>
  <c r="X57" i="11"/>
  <c r="Q57" i="11"/>
  <c r="O57" i="11"/>
  <c r="M57" i="11"/>
  <c r="K57" i="11"/>
  <c r="I57" i="11"/>
  <c r="G57" i="11"/>
  <c r="AU56" i="11"/>
  <c r="AS56" i="11"/>
  <c r="AH56" i="11"/>
  <c r="AF56" i="11"/>
  <c r="AD56" i="11"/>
  <c r="X56" i="11"/>
  <c r="Q56" i="11"/>
  <c r="O56" i="11"/>
  <c r="M56" i="11"/>
  <c r="K56" i="11"/>
  <c r="I56" i="11"/>
  <c r="AU55" i="11"/>
  <c r="AS55" i="11"/>
  <c r="AH55" i="11"/>
  <c r="AF55" i="11"/>
  <c r="AD55" i="11"/>
  <c r="X55" i="11"/>
  <c r="Q55" i="11"/>
  <c r="O55" i="11"/>
  <c r="M55" i="11"/>
  <c r="K55" i="11"/>
  <c r="I55" i="11"/>
  <c r="AU54" i="11"/>
  <c r="AS54" i="11"/>
  <c r="AQ54" i="11"/>
  <c r="AH54" i="11"/>
  <c r="AF54" i="11"/>
  <c r="AD54" i="11"/>
  <c r="AB54" i="11"/>
  <c r="X54" i="11"/>
  <c r="Q54" i="11"/>
  <c r="M54" i="11"/>
  <c r="K54" i="11"/>
  <c r="I54" i="11"/>
  <c r="AU53" i="11"/>
  <c r="AS53" i="11"/>
  <c r="AQ53" i="11"/>
  <c r="AH53" i="11"/>
  <c r="AF53" i="11"/>
  <c r="AD53" i="11"/>
  <c r="AB53" i="11"/>
  <c r="Z53" i="11"/>
  <c r="X53" i="11"/>
  <c r="Q53" i="11"/>
  <c r="M53" i="11"/>
  <c r="K53" i="11"/>
  <c r="I53" i="11"/>
  <c r="AU52" i="11"/>
  <c r="AQ52" i="11"/>
  <c r="AO52" i="11"/>
  <c r="AH52" i="11"/>
  <c r="AF52" i="11"/>
  <c r="AD52" i="11"/>
  <c r="AB52" i="11"/>
  <c r="Z52" i="11"/>
  <c r="X52" i="11"/>
  <c r="Q52" i="11"/>
  <c r="O52" i="11"/>
  <c r="M52" i="11"/>
  <c r="K52" i="11"/>
  <c r="I52" i="11"/>
  <c r="G52" i="11"/>
  <c r="AU51" i="11"/>
  <c r="AQ51" i="11"/>
  <c r="AO51" i="11"/>
  <c r="AH51" i="11"/>
  <c r="AF51" i="11"/>
  <c r="AD51" i="11"/>
  <c r="AB51" i="11"/>
  <c r="Z51" i="11"/>
  <c r="X51" i="11"/>
  <c r="Q51" i="11"/>
  <c r="O51" i="11"/>
  <c r="M51" i="11"/>
  <c r="K51" i="11"/>
  <c r="I51" i="11"/>
  <c r="G51" i="11"/>
  <c r="AU50" i="11"/>
  <c r="AS50" i="11"/>
  <c r="AH50" i="11"/>
  <c r="AF50" i="11"/>
  <c r="AD50" i="11"/>
  <c r="AB50" i="11"/>
  <c r="Z50" i="11"/>
  <c r="X50" i="11"/>
  <c r="Q50" i="11"/>
  <c r="O50" i="11"/>
  <c r="M50" i="11"/>
  <c r="K50" i="11"/>
  <c r="I50" i="11"/>
  <c r="AU49" i="11"/>
  <c r="AS49" i="11"/>
  <c r="AH49" i="11"/>
  <c r="AF49" i="11"/>
  <c r="AD49" i="11"/>
  <c r="AB49" i="11"/>
  <c r="Z49" i="11"/>
  <c r="X49" i="11"/>
  <c r="Q49" i="11"/>
  <c r="O49" i="11"/>
  <c r="M49" i="11"/>
  <c r="K49" i="11"/>
  <c r="I49" i="11"/>
  <c r="AU48" i="11"/>
  <c r="AS48" i="11"/>
  <c r="AQ48" i="11"/>
  <c r="AO48" i="11"/>
  <c r="AH48" i="11"/>
  <c r="AF48" i="11"/>
  <c r="AD48" i="11"/>
  <c r="AB48" i="11"/>
  <c r="Z48" i="11"/>
  <c r="X48" i="11"/>
  <c r="Q48" i="11"/>
  <c r="O48" i="11"/>
  <c r="M48" i="11"/>
  <c r="K48" i="11"/>
  <c r="I48" i="11"/>
  <c r="G48" i="11"/>
  <c r="AU47" i="11"/>
  <c r="AS47" i="11"/>
  <c r="AQ47" i="11"/>
  <c r="AH47" i="11"/>
  <c r="AF47" i="11"/>
  <c r="AD47" i="11"/>
  <c r="AB47" i="11"/>
  <c r="Z47" i="11"/>
  <c r="X47" i="11"/>
  <c r="Q47" i="11"/>
  <c r="O47" i="11"/>
  <c r="M47" i="11"/>
  <c r="K47" i="11"/>
  <c r="I47" i="11"/>
  <c r="G47" i="11"/>
  <c r="AS46" i="11"/>
  <c r="AQ46" i="11"/>
  <c r="AH46" i="11"/>
  <c r="AF46" i="11"/>
  <c r="AD46" i="11"/>
  <c r="AB46" i="11"/>
  <c r="Z46" i="11"/>
  <c r="X46" i="11"/>
  <c r="Q46" i="11"/>
  <c r="O46" i="11"/>
  <c r="M46" i="11"/>
  <c r="K46" i="11"/>
  <c r="I46" i="11"/>
  <c r="G46" i="11"/>
  <c r="AU45" i="11"/>
  <c r="AS45" i="11"/>
  <c r="AQ45" i="11"/>
  <c r="AF45" i="11"/>
  <c r="AD45" i="11"/>
  <c r="AB45" i="11"/>
  <c r="Z45" i="11"/>
  <c r="X45" i="11"/>
  <c r="Q45" i="11"/>
  <c r="O45" i="11"/>
  <c r="M45" i="11"/>
  <c r="K45" i="11"/>
  <c r="I45" i="11"/>
  <c r="G45" i="11"/>
  <c r="AU44" i="11"/>
  <c r="AS44" i="11"/>
  <c r="AF44" i="11"/>
  <c r="AD44" i="11"/>
  <c r="AB44" i="11"/>
  <c r="Z44" i="11"/>
  <c r="X44" i="11"/>
  <c r="Q44" i="11"/>
  <c r="O44" i="11"/>
  <c r="M44" i="11"/>
  <c r="K44" i="11"/>
  <c r="I44" i="11"/>
  <c r="G44" i="11"/>
  <c r="AU43" i="11"/>
  <c r="AO43" i="11"/>
  <c r="AF43" i="11"/>
  <c r="AD43" i="11"/>
  <c r="AB43" i="11"/>
  <c r="Z43" i="11"/>
  <c r="X43" i="11"/>
  <c r="Q43" i="11"/>
  <c r="O43" i="11"/>
  <c r="M43" i="11"/>
  <c r="K43" i="11"/>
  <c r="I43" i="11"/>
  <c r="G43" i="11"/>
  <c r="AU42" i="11"/>
  <c r="AQ42" i="11"/>
  <c r="AO42" i="11"/>
  <c r="AH42" i="11"/>
  <c r="AF42" i="11"/>
  <c r="AD42" i="11"/>
  <c r="AB42" i="11"/>
  <c r="Z42" i="11"/>
  <c r="X42" i="11"/>
  <c r="Q42" i="11"/>
  <c r="O42" i="11"/>
  <c r="M42" i="11"/>
  <c r="K42" i="11"/>
  <c r="I42" i="11"/>
  <c r="G42" i="11"/>
  <c r="AU41" i="11"/>
  <c r="AS41" i="11"/>
  <c r="AQ41" i="11"/>
  <c r="AF41" i="11"/>
  <c r="AD41" i="11"/>
  <c r="AB41" i="11"/>
  <c r="X41" i="11"/>
  <c r="Q41" i="11"/>
  <c r="O41" i="11"/>
  <c r="M41" i="11"/>
  <c r="K41" i="11"/>
  <c r="I41" i="11"/>
  <c r="AU40" i="11"/>
  <c r="AS40" i="11"/>
  <c r="AQ40" i="11"/>
  <c r="AF40" i="11"/>
  <c r="AD40" i="11"/>
  <c r="AB40" i="11"/>
  <c r="X40" i="11"/>
  <c r="Q40" i="11"/>
  <c r="O40" i="11"/>
  <c r="M40" i="11"/>
  <c r="K40" i="11"/>
  <c r="I40" i="11"/>
  <c r="AU39" i="11"/>
  <c r="AS39" i="11"/>
  <c r="AQ39" i="11"/>
  <c r="AF39" i="11"/>
  <c r="AD39" i="11"/>
  <c r="AB39" i="11"/>
  <c r="X39" i="11"/>
  <c r="Q39" i="11"/>
  <c r="O39" i="11"/>
  <c r="M39" i="11"/>
  <c r="K39" i="11"/>
  <c r="I39" i="11"/>
  <c r="AU38" i="11"/>
  <c r="AS38" i="11"/>
  <c r="AQ38" i="11"/>
  <c r="AH38" i="11"/>
  <c r="AF38" i="11"/>
  <c r="AD38" i="11"/>
  <c r="AB38" i="11"/>
  <c r="X38" i="11"/>
  <c r="O38" i="11"/>
  <c r="M38" i="11"/>
  <c r="K38" i="11"/>
  <c r="I38" i="11"/>
  <c r="AU37" i="11"/>
  <c r="AS37" i="11"/>
  <c r="AH37" i="11"/>
  <c r="AF37" i="11"/>
  <c r="AD37" i="11"/>
  <c r="AB37" i="11"/>
  <c r="X37" i="11"/>
  <c r="O37" i="11"/>
  <c r="M37" i="11"/>
  <c r="K37" i="11"/>
  <c r="I37" i="11"/>
  <c r="G37" i="11"/>
  <c r="AU36" i="11"/>
  <c r="AS36" i="11"/>
  <c r="AH36" i="11"/>
  <c r="AF36" i="11"/>
  <c r="AD36" i="11"/>
  <c r="AB36" i="11"/>
  <c r="Q36" i="11"/>
  <c r="O36" i="11"/>
  <c r="M36" i="11"/>
  <c r="K36" i="11"/>
  <c r="I36" i="11"/>
  <c r="AU35" i="11"/>
  <c r="AS35" i="11"/>
  <c r="AQ35" i="11"/>
  <c r="AH35" i="11"/>
  <c r="AF35" i="11"/>
  <c r="AD35" i="11"/>
  <c r="AB35" i="11"/>
  <c r="Q35" i="11"/>
  <c r="O35" i="11"/>
  <c r="M35" i="11"/>
  <c r="K35" i="11"/>
  <c r="I35" i="11"/>
  <c r="AU34" i="11"/>
  <c r="AS34" i="11"/>
  <c r="AQ34" i="11"/>
  <c r="AH34" i="11"/>
  <c r="AF34" i="11"/>
  <c r="AD34" i="11"/>
  <c r="AB34" i="11"/>
  <c r="Q34" i="11"/>
  <c r="O34" i="11"/>
  <c r="M34" i="11"/>
  <c r="K34" i="11"/>
  <c r="I34" i="11"/>
  <c r="G34" i="11"/>
  <c r="AU33" i="11"/>
  <c r="AS33" i="11"/>
  <c r="AQ33" i="11"/>
  <c r="AO33" i="11"/>
  <c r="AF33" i="11"/>
  <c r="AD33" i="11"/>
  <c r="AB33" i="11"/>
  <c r="Z33" i="11"/>
  <c r="X33" i="11"/>
  <c r="Q33" i="11"/>
  <c r="O33" i="11"/>
  <c r="M33" i="11"/>
  <c r="K33" i="11"/>
  <c r="I33" i="11"/>
  <c r="G33" i="11"/>
  <c r="AU32" i="11"/>
  <c r="AS32" i="11"/>
  <c r="AO32" i="11"/>
  <c r="AH32" i="11"/>
  <c r="AF32" i="11"/>
  <c r="AD32" i="11"/>
  <c r="AB32" i="11"/>
  <c r="Z32" i="11"/>
  <c r="X32" i="11"/>
  <c r="Q32" i="11"/>
  <c r="O32" i="11"/>
  <c r="M32" i="11"/>
  <c r="K32" i="11"/>
  <c r="I32" i="11"/>
  <c r="G32" i="11"/>
  <c r="AU31" i="11"/>
  <c r="AS31" i="11"/>
  <c r="AO31" i="11"/>
  <c r="AH31" i="11"/>
  <c r="AF31" i="11"/>
  <c r="AD31" i="11"/>
  <c r="AB31" i="11"/>
  <c r="Z31" i="11"/>
  <c r="X31" i="11"/>
  <c r="Q31" i="11"/>
  <c r="O31" i="11"/>
  <c r="M31" i="11"/>
  <c r="K31" i="11"/>
  <c r="I31" i="11"/>
  <c r="G31" i="11"/>
  <c r="AU30" i="11"/>
  <c r="AS30" i="11"/>
  <c r="AO30" i="11"/>
  <c r="AH30" i="11"/>
  <c r="AF30" i="11"/>
  <c r="AD30" i="11"/>
  <c r="AB30" i="11"/>
  <c r="Z30" i="11"/>
  <c r="X30" i="11"/>
  <c r="Q30" i="11"/>
  <c r="O30" i="11"/>
  <c r="M30" i="11"/>
  <c r="K30" i="11"/>
  <c r="I30" i="11"/>
  <c r="G30" i="11"/>
  <c r="AU29" i="11"/>
  <c r="AS29" i="11"/>
  <c r="AQ29" i="11"/>
  <c r="AO29" i="11"/>
  <c r="AH29" i="11"/>
  <c r="AF29" i="11"/>
  <c r="AD29" i="11"/>
  <c r="AB29" i="11"/>
  <c r="Z29" i="11"/>
  <c r="X29" i="11"/>
  <c r="Q29" i="11"/>
  <c r="O29" i="11"/>
  <c r="K29" i="11"/>
  <c r="I29" i="11"/>
  <c r="G29" i="11"/>
  <c r="AU28" i="11"/>
  <c r="AS28" i="11"/>
  <c r="AQ28" i="11"/>
  <c r="AH28" i="11"/>
  <c r="AF28" i="11"/>
  <c r="AD28" i="11"/>
  <c r="AB28" i="11"/>
  <c r="Z28" i="11"/>
  <c r="X28" i="11"/>
  <c r="Q28" i="11"/>
  <c r="O28" i="11"/>
  <c r="K28" i="11"/>
  <c r="I28" i="11"/>
  <c r="G28" i="11"/>
  <c r="AU27" i="11"/>
  <c r="AS27" i="11"/>
  <c r="AH27" i="11"/>
  <c r="AF27" i="11"/>
  <c r="AB27" i="11"/>
  <c r="Z27" i="11"/>
  <c r="X27" i="11"/>
  <c r="Q27" i="11"/>
  <c r="O27" i="11"/>
  <c r="M27" i="11"/>
  <c r="K27" i="11"/>
  <c r="I27" i="11"/>
  <c r="G27" i="11"/>
  <c r="AU26" i="11"/>
  <c r="AS26" i="11"/>
  <c r="AH26" i="11"/>
  <c r="AF26" i="11"/>
  <c r="AD26" i="11"/>
  <c r="AB26" i="11"/>
  <c r="Z26" i="11"/>
  <c r="X26" i="11"/>
  <c r="Q26" i="11"/>
  <c r="O26" i="11"/>
  <c r="M26" i="11"/>
  <c r="K26" i="11"/>
  <c r="I26" i="11"/>
  <c r="AU25" i="11"/>
  <c r="AS25" i="11"/>
  <c r="AH25" i="11"/>
  <c r="AF25" i="11"/>
  <c r="AD25" i="11"/>
  <c r="AB25" i="11"/>
  <c r="Z25" i="11"/>
  <c r="X25" i="11"/>
  <c r="Q25" i="11"/>
  <c r="O25" i="11"/>
  <c r="M25" i="11"/>
  <c r="K25" i="11"/>
  <c r="I25" i="11"/>
  <c r="AU24" i="11"/>
  <c r="AS24" i="11"/>
  <c r="AQ24" i="11"/>
  <c r="AF24" i="11"/>
  <c r="AD24" i="11"/>
  <c r="AB24" i="11"/>
  <c r="Z24" i="11"/>
  <c r="X24" i="11"/>
  <c r="Q24" i="11"/>
  <c r="M24" i="11"/>
  <c r="K24" i="11"/>
  <c r="I24" i="11"/>
  <c r="AU23" i="11"/>
  <c r="AS23" i="11"/>
  <c r="AQ23" i="11"/>
  <c r="AF23" i="11"/>
  <c r="AD23" i="11"/>
  <c r="X23" i="11"/>
  <c r="Q23" i="11"/>
  <c r="M23" i="11"/>
  <c r="K23" i="11"/>
  <c r="I23" i="11"/>
  <c r="AU22" i="11"/>
  <c r="AS22" i="11"/>
  <c r="AO22" i="11"/>
  <c r="AH22" i="11"/>
  <c r="AF22" i="11"/>
  <c r="AD22" i="11"/>
  <c r="AB22" i="11"/>
  <c r="Z22" i="11"/>
  <c r="X22" i="11"/>
  <c r="Q22" i="11"/>
  <c r="O22" i="11"/>
  <c r="M22" i="11"/>
  <c r="K22" i="11"/>
  <c r="G22" i="11"/>
  <c r="AU21" i="11"/>
  <c r="AS21" i="11"/>
  <c r="AO21" i="11"/>
  <c r="AH21" i="11"/>
  <c r="AF21" i="11"/>
  <c r="AD21" i="11"/>
  <c r="AB21" i="11"/>
  <c r="Q21" i="11"/>
  <c r="O21" i="11"/>
  <c r="M21" i="11"/>
  <c r="K21" i="11"/>
  <c r="G21" i="11"/>
  <c r="AU20" i="11"/>
  <c r="AS20" i="11"/>
  <c r="AQ20" i="11"/>
  <c r="AO20" i="11"/>
  <c r="AH20" i="11"/>
  <c r="AF20" i="11"/>
  <c r="AD20" i="11"/>
  <c r="AB20" i="11"/>
  <c r="Q20" i="11"/>
  <c r="O20" i="11"/>
  <c r="M20" i="11"/>
  <c r="K20" i="11"/>
  <c r="G20" i="11"/>
  <c r="AU19" i="11"/>
  <c r="AS19" i="11"/>
  <c r="AQ19" i="11"/>
  <c r="AO19" i="11"/>
  <c r="AH19" i="11"/>
  <c r="AF19" i="11"/>
  <c r="AD19" i="11"/>
  <c r="AB19" i="11"/>
  <c r="X19" i="11"/>
  <c r="Q19" i="11"/>
  <c r="O19" i="11"/>
  <c r="M19" i="11"/>
  <c r="K19" i="11"/>
  <c r="G19" i="11"/>
  <c r="AU18" i="11"/>
  <c r="AS18" i="11"/>
  <c r="AQ18" i="11"/>
  <c r="AO18" i="11"/>
  <c r="AH18" i="11"/>
  <c r="AF18" i="11"/>
  <c r="AD18" i="11"/>
  <c r="AB18" i="11"/>
  <c r="Z18" i="11"/>
  <c r="X18" i="11"/>
  <c r="Q18" i="11"/>
  <c r="O18" i="11"/>
  <c r="M18" i="11"/>
  <c r="K18" i="11"/>
  <c r="I18" i="11"/>
  <c r="G18" i="11"/>
  <c r="AU17" i="11"/>
  <c r="AS17" i="11"/>
  <c r="AO17" i="11"/>
  <c r="AH17" i="11"/>
  <c r="AF17" i="11"/>
  <c r="AD17" i="11"/>
  <c r="AB17" i="11"/>
  <c r="Z17" i="11"/>
  <c r="X17" i="11"/>
  <c r="Q17" i="11"/>
  <c r="O17" i="11"/>
  <c r="K17" i="11"/>
  <c r="I17" i="11"/>
  <c r="G17" i="11"/>
  <c r="AU16" i="11"/>
  <c r="AS16" i="11"/>
  <c r="AO16" i="11"/>
  <c r="AH16" i="11"/>
  <c r="AF16" i="11"/>
  <c r="AD16" i="11"/>
  <c r="AB16" i="11"/>
  <c r="Z16" i="11"/>
  <c r="X16" i="11"/>
  <c r="Q16" i="11"/>
  <c r="O16" i="11"/>
  <c r="K16" i="11"/>
  <c r="I16" i="11"/>
  <c r="G16" i="11"/>
  <c r="AU15" i="11"/>
  <c r="AS15" i="11"/>
  <c r="AQ15" i="11"/>
  <c r="AO15" i="11"/>
  <c r="AH15" i="11"/>
  <c r="AF15" i="11"/>
  <c r="AD15" i="11"/>
  <c r="AB15" i="11"/>
  <c r="Z15" i="11"/>
  <c r="X15" i="11"/>
  <c r="Q15" i="11"/>
  <c r="O15" i="11"/>
  <c r="K15" i="11"/>
  <c r="I15" i="11"/>
  <c r="G15" i="11"/>
  <c r="AU14" i="11"/>
  <c r="AS14" i="11"/>
  <c r="AQ14" i="11"/>
  <c r="AO14" i="11"/>
  <c r="AH14" i="11"/>
  <c r="AF14" i="11"/>
  <c r="AD14" i="11"/>
  <c r="Z14" i="11"/>
  <c r="X14" i="11"/>
  <c r="Q14" i="11"/>
  <c r="O14" i="11"/>
  <c r="M14" i="11"/>
  <c r="K14" i="11"/>
  <c r="I14" i="11"/>
  <c r="G14" i="11"/>
  <c r="AU13" i="11"/>
  <c r="AS13" i="11"/>
  <c r="AO13" i="11"/>
  <c r="AH13" i="11"/>
  <c r="AF13" i="11"/>
  <c r="AD13" i="11"/>
  <c r="Z13" i="11"/>
  <c r="X13" i="11"/>
  <c r="Q13" i="11"/>
  <c r="O13" i="11"/>
  <c r="M13" i="11"/>
  <c r="K13" i="11"/>
  <c r="I13" i="11"/>
  <c r="G13" i="11"/>
  <c r="AU12" i="11"/>
  <c r="AS12" i="11"/>
  <c r="AO12" i="11"/>
  <c r="AH12" i="11"/>
  <c r="AF12" i="11"/>
  <c r="AD12" i="11"/>
  <c r="Z12" i="11"/>
  <c r="X12" i="11"/>
  <c r="Q12" i="11"/>
  <c r="O12" i="11"/>
  <c r="M12" i="11"/>
  <c r="K12" i="11"/>
  <c r="I12" i="11"/>
  <c r="G12" i="11"/>
  <c r="AU11" i="11"/>
  <c r="AS11" i="11"/>
  <c r="AO11" i="11"/>
  <c r="AH11" i="11"/>
  <c r="AF11" i="11"/>
  <c r="AD11" i="11"/>
  <c r="Q11" i="11"/>
  <c r="O11" i="11"/>
  <c r="M11" i="11"/>
  <c r="I11" i="11"/>
  <c r="G11" i="11"/>
  <c r="AU10" i="11"/>
  <c r="AS10" i="11"/>
  <c r="AH10" i="11"/>
  <c r="AF10" i="11"/>
  <c r="AD10" i="11"/>
  <c r="Q10" i="11"/>
  <c r="O10" i="11"/>
  <c r="M10" i="11"/>
  <c r="I10" i="11"/>
  <c r="AU9" i="11"/>
  <c r="AS9" i="11"/>
  <c r="AQ9" i="11"/>
  <c r="AH9" i="11"/>
  <c r="AF9" i="11"/>
  <c r="X9" i="11"/>
  <c r="Q9" i="11"/>
  <c r="O9" i="11"/>
  <c r="M9" i="11"/>
  <c r="K9" i="11"/>
  <c r="I9" i="11"/>
  <c r="AU8" i="11"/>
  <c r="AS8" i="11"/>
  <c r="AQ8" i="11"/>
  <c r="AH8" i="11"/>
  <c r="AF8" i="11"/>
  <c r="AB8" i="11"/>
  <c r="X8" i="11"/>
  <c r="Q8" i="11"/>
  <c r="O8" i="11"/>
  <c r="M8" i="11"/>
  <c r="K8" i="11"/>
  <c r="I8" i="11"/>
  <c r="AU7" i="11"/>
  <c r="AS7" i="11"/>
  <c r="AQ7" i="11"/>
  <c r="AH7" i="11"/>
  <c r="AF7" i="11"/>
  <c r="AD7" i="11"/>
  <c r="X7" i="11"/>
  <c r="Q7" i="11"/>
  <c r="O7" i="11"/>
  <c r="M7" i="11"/>
  <c r="K7" i="11"/>
  <c r="I7" i="11"/>
  <c r="G7" i="11"/>
  <c r="AU6" i="11"/>
  <c r="AS6" i="11"/>
  <c r="AQ6" i="11"/>
  <c r="AH6" i="11"/>
  <c r="AF6" i="11"/>
  <c r="AD6" i="11"/>
  <c r="X6" i="11"/>
  <c r="Q6" i="11"/>
  <c r="O6" i="11"/>
  <c r="M6" i="11"/>
  <c r="K6" i="11"/>
  <c r="I6" i="11"/>
  <c r="G6" i="11"/>
  <c r="AU5" i="11"/>
  <c r="AS5" i="11"/>
  <c r="AQ5" i="11"/>
  <c r="AH5" i="11"/>
  <c r="AD5" i="11"/>
  <c r="AB5" i="11"/>
  <c r="Q5" i="11"/>
  <c r="O5" i="11"/>
  <c r="M5" i="11"/>
  <c r="K5" i="11"/>
  <c r="I5" i="11"/>
  <c r="G5" i="11"/>
  <c r="AU4" i="11"/>
  <c r="AS4" i="11"/>
  <c r="AQ4" i="11"/>
  <c r="AH4" i="11"/>
  <c r="AD4" i="11"/>
  <c r="AB4" i="11"/>
  <c r="Q4" i="11"/>
  <c r="O4" i="11"/>
  <c r="M4" i="11"/>
  <c r="K4" i="11"/>
  <c r="I4" i="11"/>
  <c r="G4" i="11"/>
  <c r="AG22" i="9" l="1"/>
  <c r="AG21" i="9"/>
  <c r="AG52" i="9"/>
  <c r="AG51" i="9"/>
  <c r="O65" i="9" l="1"/>
  <c r="O64" i="9"/>
  <c r="K50" i="9"/>
  <c r="K49" i="9"/>
  <c r="AA22" i="9"/>
  <c r="AA21" i="9"/>
  <c r="K5" i="9"/>
  <c r="K4" i="9"/>
  <c r="AK47" i="9" l="1"/>
  <c r="AK76" i="9"/>
  <c r="AK75" i="9"/>
  <c r="W22" i="9" l="1"/>
  <c r="W21" i="9"/>
  <c r="W76" i="9"/>
  <c r="AG92" i="9" l="1"/>
  <c r="AG91" i="9"/>
  <c r="AG90" i="9"/>
  <c r="AG89" i="9"/>
  <c r="Y20" i="9" l="1"/>
  <c r="Y19" i="9"/>
  <c r="Y44" i="9"/>
  <c r="M43" i="9"/>
  <c r="M42" i="9"/>
  <c r="AE81" i="9" l="1"/>
  <c r="AE11" i="9" l="1"/>
  <c r="AK93" i="9" l="1"/>
  <c r="AI93" i="9"/>
  <c r="AG93" i="9"/>
  <c r="AE93" i="9"/>
  <c r="AC93" i="9"/>
  <c r="AA93" i="9"/>
  <c r="Y93" i="9"/>
  <c r="W93" i="9"/>
  <c r="U93" i="9"/>
  <c r="S93" i="9"/>
  <c r="Q93" i="9"/>
  <c r="O93" i="9"/>
  <c r="M93" i="9"/>
  <c r="K93" i="9"/>
  <c r="I93" i="9"/>
  <c r="G93" i="9"/>
  <c r="AK92" i="9"/>
  <c r="AI92" i="9"/>
  <c r="AE92" i="9"/>
  <c r="AC92" i="9"/>
  <c r="AA92" i="9"/>
  <c r="Y92" i="9"/>
  <c r="W92" i="9"/>
  <c r="U92" i="9"/>
  <c r="S92" i="9"/>
  <c r="Q92" i="9"/>
  <c r="O92" i="9"/>
  <c r="M92" i="9"/>
  <c r="K92" i="9"/>
  <c r="I92" i="9"/>
  <c r="G92" i="9"/>
  <c r="AK91" i="9"/>
  <c r="AI91" i="9"/>
  <c r="AE91" i="9"/>
  <c r="AC91" i="9"/>
  <c r="AA91" i="9"/>
  <c r="Y91" i="9"/>
  <c r="W91" i="9"/>
  <c r="U91" i="9"/>
  <c r="S91" i="9"/>
  <c r="Q91" i="9"/>
  <c r="O91" i="9"/>
  <c r="M91" i="9"/>
  <c r="K91" i="9"/>
  <c r="I91" i="9"/>
  <c r="G91" i="9"/>
  <c r="AK90" i="9"/>
  <c r="AI90" i="9"/>
  <c r="AE90" i="9"/>
  <c r="AC90" i="9"/>
  <c r="AA90" i="9"/>
  <c r="Y90" i="9"/>
  <c r="W90" i="9"/>
  <c r="U90" i="9"/>
  <c r="S90" i="9"/>
  <c r="Q90" i="9"/>
  <c r="O90" i="9"/>
  <c r="M90" i="9"/>
  <c r="K90" i="9"/>
  <c r="I90" i="9"/>
  <c r="G90" i="9"/>
  <c r="AK89" i="9"/>
  <c r="AI89" i="9"/>
  <c r="AE89" i="9"/>
  <c r="AC89" i="9"/>
  <c r="AA89" i="9"/>
  <c r="Y89" i="9"/>
  <c r="W89" i="9"/>
  <c r="U89" i="9"/>
  <c r="S89" i="9"/>
  <c r="Q89" i="9"/>
  <c r="O89" i="9"/>
  <c r="M89" i="9"/>
  <c r="K89" i="9"/>
  <c r="I89" i="9"/>
  <c r="G89" i="9"/>
  <c r="AK88" i="9"/>
  <c r="AI88" i="9"/>
  <c r="AG88" i="9"/>
  <c r="AC88" i="9"/>
  <c r="AA88" i="9"/>
  <c r="Y88" i="9"/>
  <c r="W88" i="9"/>
  <c r="U88" i="9"/>
  <c r="S88" i="9"/>
  <c r="Q88" i="9"/>
  <c r="O88" i="9"/>
  <c r="M88" i="9"/>
  <c r="K88" i="9"/>
  <c r="I88" i="9"/>
  <c r="G88" i="9"/>
  <c r="AK87" i="9"/>
  <c r="AI87" i="9"/>
  <c r="AG87" i="9"/>
  <c r="AC87" i="9"/>
  <c r="AA87" i="9"/>
  <c r="Y87" i="9"/>
  <c r="W87" i="9"/>
  <c r="U87" i="9"/>
  <c r="S87" i="9"/>
  <c r="Q87" i="9"/>
  <c r="O87" i="9"/>
  <c r="M87" i="9"/>
  <c r="K87" i="9"/>
  <c r="I87" i="9"/>
  <c r="G87" i="9"/>
  <c r="AK86" i="9"/>
  <c r="AI86" i="9"/>
  <c r="AG86" i="9"/>
  <c r="AC86" i="9"/>
  <c r="AA86" i="9"/>
  <c r="Y86" i="9"/>
  <c r="W86" i="9"/>
  <c r="U86" i="9"/>
  <c r="S86" i="9"/>
  <c r="Q86" i="9"/>
  <c r="O86" i="9"/>
  <c r="M86" i="9"/>
  <c r="K86" i="9"/>
  <c r="I86" i="9"/>
  <c r="G86" i="9"/>
  <c r="AK85" i="9"/>
  <c r="AI85" i="9"/>
  <c r="AG85" i="9"/>
  <c r="AC85" i="9"/>
  <c r="AA85" i="9"/>
  <c r="Y85" i="9"/>
  <c r="W85" i="9"/>
  <c r="U85" i="9"/>
  <c r="S85" i="9"/>
  <c r="Q85" i="9"/>
  <c r="O85" i="9"/>
  <c r="M85" i="9"/>
  <c r="K85" i="9"/>
  <c r="I85" i="9"/>
  <c r="G85" i="9"/>
  <c r="AK84" i="9"/>
  <c r="AI84" i="9"/>
  <c r="AG84" i="9"/>
  <c r="AE84" i="9"/>
  <c r="AC84" i="9"/>
  <c r="AA84" i="9"/>
  <c r="Y84" i="9"/>
  <c r="W84" i="9"/>
  <c r="U84" i="9"/>
  <c r="S84" i="9"/>
  <c r="Q84" i="9"/>
  <c r="O84" i="9"/>
  <c r="M84" i="9"/>
  <c r="K84" i="9"/>
  <c r="I84" i="9"/>
  <c r="G84" i="9"/>
  <c r="AK83" i="9"/>
  <c r="AI83" i="9"/>
  <c r="AG83" i="9"/>
  <c r="AE83" i="9"/>
  <c r="AC83" i="9"/>
  <c r="AA83" i="9"/>
  <c r="Y83" i="9"/>
  <c r="W83" i="9"/>
  <c r="U83" i="9"/>
  <c r="S83" i="9"/>
  <c r="Q83" i="9"/>
  <c r="O83" i="9"/>
  <c r="M83" i="9"/>
  <c r="K83" i="9"/>
  <c r="I83" i="9"/>
  <c r="G83" i="9"/>
  <c r="AK82" i="9"/>
  <c r="AI82" i="9"/>
  <c r="AC82" i="9"/>
  <c r="AA82" i="9"/>
  <c r="Y82" i="9"/>
  <c r="W82" i="9"/>
  <c r="U82" i="9"/>
  <c r="S82" i="9"/>
  <c r="Q82" i="9"/>
  <c r="O82" i="9"/>
  <c r="M82" i="9"/>
  <c r="K82" i="9"/>
  <c r="I82" i="9"/>
  <c r="G82" i="9"/>
  <c r="AK81" i="9"/>
  <c r="AI81" i="9"/>
  <c r="AC81" i="9"/>
  <c r="AA81" i="9"/>
  <c r="Y81" i="9"/>
  <c r="W81" i="9"/>
  <c r="U81" i="9"/>
  <c r="S81" i="9"/>
  <c r="Q81" i="9"/>
  <c r="O81" i="9"/>
  <c r="M81" i="9"/>
  <c r="K81" i="9"/>
  <c r="I81" i="9"/>
  <c r="G81" i="9"/>
  <c r="AK80" i="9"/>
  <c r="AI80" i="9"/>
  <c r="AE80" i="9"/>
  <c r="AC80" i="9"/>
  <c r="AA80" i="9"/>
  <c r="Y80" i="9"/>
  <c r="W80" i="9"/>
  <c r="U80" i="9"/>
  <c r="S80" i="9"/>
  <c r="Q80" i="9"/>
  <c r="O80" i="9"/>
  <c r="M80" i="9"/>
  <c r="K80" i="9"/>
  <c r="I80" i="9"/>
  <c r="G80" i="9"/>
  <c r="AK79" i="9"/>
  <c r="AI79" i="9"/>
  <c r="AE79" i="9"/>
  <c r="AC79" i="9"/>
  <c r="AA79" i="9"/>
  <c r="Y79" i="9"/>
  <c r="W79" i="9"/>
  <c r="U79" i="9"/>
  <c r="S79" i="9"/>
  <c r="Q79" i="9"/>
  <c r="O79" i="9"/>
  <c r="M79" i="9"/>
  <c r="K79" i="9"/>
  <c r="I79" i="9"/>
  <c r="G79" i="9"/>
  <c r="AK78" i="9"/>
  <c r="AI78" i="9"/>
  <c r="AG78" i="9"/>
  <c r="AC78" i="9"/>
  <c r="AA78" i="9"/>
  <c r="Y78" i="9"/>
  <c r="W78" i="9"/>
  <c r="U78" i="9"/>
  <c r="S78" i="9"/>
  <c r="Q78" i="9"/>
  <c r="O78" i="9"/>
  <c r="M78" i="9"/>
  <c r="K78" i="9"/>
  <c r="I78" i="9"/>
  <c r="G78" i="9"/>
  <c r="AK77" i="9"/>
  <c r="AI77" i="9"/>
  <c r="AG77" i="9"/>
  <c r="AC77" i="9"/>
  <c r="AA77" i="9"/>
  <c r="Y77" i="9"/>
  <c r="W77" i="9"/>
  <c r="U77" i="9"/>
  <c r="S77" i="9"/>
  <c r="Q77" i="9"/>
  <c r="O77" i="9"/>
  <c r="M77" i="9"/>
  <c r="K77" i="9"/>
  <c r="I77" i="9"/>
  <c r="G77" i="9"/>
  <c r="AI76" i="9"/>
  <c r="AG76" i="9"/>
  <c r="AC76" i="9"/>
  <c r="AA76" i="9"/>
  <c r="Y76" i="9"/>
  <c r="U76" i="9"/>
  <c r="S76" i="9"/>
  <c r="Q76" i="9"/>
  <c r="O76" i="9"/>
  <c r="M76" i="9"/>
  <c r="K76" i="9"/>
  <c r="I76" i="9"/>
  <c r="G76" i="9"/>
  <c r="AI75" i="9"/>
  <c r="AG75" i="9"/>
  <c r="AC75" i="9"/>
  <c r="AA75" i="9"/>
  <c r="Y75" i="9"/>
  <c r="W75" i="9"/>
  <c r="U75" i="9"/>
  <c r="S75" i="9"/>
  <c r="Q75" i="9"/>
  <c r="O75" i="9"/>
  <c r="M75" i="9"/>
  <c r="K75" i="9"/>
  <c r="I75" i="9"/>
  <c r="G75" i="9"/>
  <c r="AK74" i="9"/>
  <c r="AI74" i="9"/>
  <c r="AG74" i="9"/>
  <c r="AC74" i="9"/>
  <c r="AA74" i="9"/>
  <c r="Y74" i="9"/>
  <c r="U74" i="9"/>
  <c r="S74" i="9"/>
  <c r="Q74" i="9"/>
  <c r="O74" i="9"/>
  <c r="M74" i="9"/>
  <c r="K74" i="9"/>
  <c r="I74" i="9"/>
  <c r="G74" i="9"/>
  <c r="AK73" i="9"/>
  <c r="AI73" i="9"/>
  <c r="AG73" i="9"/>
  <c r="AE73" i="9"/>
  <c r="AC73" i="9"/>
  <c r="AA73" i="9"/>
  <c r="Y73" i="9"/>
  <c r="W73" i="9"/>
  <c r="U73" i="9"/>
  <c r="S73" i="9"/>
  <c r="Q73" i="9"/>
  <c r="O73" i="9"/>
  <c r="M73" i="9"/>
  <c r="K73" i="9"/>
  <c r="I73" i="9"/>
  <c r="G73" i="9"/>
  <c r="AK72" i="9"/>
  <c r="AI72" i="9"/>
  <c r="AG72" i="9"/>
  <c r="AE72" i="9"/>
  <c r="AC72" i="9"/>
  <c r="AA72" i="9"/>
  <c r="Y72" i="9"/>
  <c r="W72" i="9"/>
  <c r="U72" i="9"/>
  <c r="S72" i="9"/>
  <c r="Q72" i="9"/>
  <c r="O72" i="9"/>
  <c r="M72" i="9"/>
  <c r="K72" i="9"/>
  <c r="I72" i="9"/>
  <c r="G72" i="9"/>
  <c r="AK71" i="9"/>
  <c r="AI71" i="9"/>
  <c r="AG71" i="9"/>
  <c r="AC71" i="9"/>
  <c r="AA71" i="9"/>
  <c r="Y71" i="9"/>
  <c r="W71" i="9"/>
  <c r="S71" i="9"/>
  <c r="Q71" i="9"/>
  <c r="O71" i="9"/>
  <c r="M71" i="9"/>
  <c r="K71" i="9"/>
  <c r="I71" i="9"/>
  <c r="G71" i="9"/>
  <c r="AK70" i="9"/>
  <c r="AI70" i="9"/>
  <c r="AG70" i="9"/>
  <c r="AE70" i="9"/>
  <c r="AC70" i="9"/>
  <c r="AA70" i="9"/>
  <c r="Y70" i="9"/>
  <c r="W70" i="9"/>
  <c r="S70" i="9"/>
  <c r="Q70" i="9"/>
  <c r="O70" i="9"/>
  <c r="M70" i="9"/>
  <c r="K70" i="9"/>
  <c r="I70" i="9"/>
  <c r="G70" i="9"/>
  <c r="AK69" i="9"/>
  <c r="AI69" i="9"/>
  <c r="AG69" i="9"/>
  <c r="AE69" i="9"/>
  <c r="AC69" i="9"/>
  <c r="AA69" i="9"/>
  <c r="Y69" i="9"/>
  <c r="W69" i="9"/>
  <c r="S69" i="9"/>
  <c r="Q69" i="9"/>
  <c r="O69" i="9"/>
  <c r="M69" i="9"/>
  <c r="I69" i="9"/>
  <c r="G69" i="9"/>
  <c r="AK68" i="9"/>
  <c r="AI68" i="9"/>
  <c r="AG68" i="9"/>
  <c r="AE68" i="9"/>
  <c r="AC68" i="9"/>
  <c r="AA68" i="9"/>
  <c r="Y68" i="9"/>
  <c r="W68" i="9"/>
  <c r="S68" i="9"/>
  <c r="Q68" i="9"/>
  <c r="O68" i="9"/>
  <c r="M68" i="9"/>
  <c r="I68" i="9"/>
  <c r="G68" i="9"/>
  <c r="AK67" i="9"/>
  <c r="AI67" i="9"/>
  <c r="AG67" i="9"/>
  <c r="AE67" i="9"/>
  <c r="AC67" i="9"/>
  <c r="AA67" i="9"/>
  <c r="Y67" i="9"/>
  <c r="W67" i="9"/>
  <c r="U67" i="9"/>
  <c r="S67" i="9"/>
  <c r="Q67" i="9"/>
  <c r="O67" i="9"/>
  <c r="M67" i="9"/>
  <c r="K67" i="9"/>
  <c r="I67" i="9"/>
  <c r="G67" i="9"/>
  <c r="AK66" i="9"/>
  <c r="AI66" i="9"/>
  <c r="AG66" i="9"/>
  <c r="AE66" i="9"/>
  <c r="AC66" i="9"/>
  <c r="AA66" i="9"/>
  <c r="Y66" i="9"/>
  <c r="W66" i="9"/>
  <c r="U66" i="9"/>
  <c r="S66" i="9"/>
  <c r="Q66" i="9"/>
  <c r="O66" i="9"/>
  <c r="M66" i="9"/>
  <c r="K66" i="9"/>
  <c r="I66" i="9"/>
  <c r="G66" i="9"/>
  <c r="AK65" i="9"/>
  <c r="AI65" i="9"/>
  <c r="AG65" i="9"/>
  <c r="AE65" i="9"/>
  <c r="AC65" i="9"/>
  <c r="AA65" i="9"/>
  <c r="Y65" i="9"/>
  <c r="W65" i="9"/>
  <c r="U65" i="9"/>
  <c r="S65" i="9"/>
  <c r="Q65" i="9"/>
  <c r="M65" i="9"/>
  <c r="K65" i="9"/>
  <c r="I65" i="9"/>
  <c r="G65" i="9"/>
  <c r="AK64" i="9"/>
  <c r="AI64" i="9"/>
  <c r="AG64" i="9"/>
  <c r="AE64" i="9"/>
  <c r="AC64" i="9"/>
  <c r="AA64" i="9"/>
  <c r="Y64" i="9"/>
  <c r="W64" i="9"/>
  <c r="U64" i="9"/>
  <c r="S64" i="9"/>
  <c r="Q64" i="9"/>
  <c r="M64" i="9"/>
  <c r="K64" i="9"/>
  <c r="I64" i="9"/>
  <c r="G64" i="9"/>
  <c r="AK63" i="9"/>
  <c r="AI63" i="9"/>
  <c r="AG63" i="9"/>
  <c r="AE63" i="9"/>
  <c r="AC63" i="9"/>
  <c r="AA63" i="9"/>
  <c r="Y63" i="9"/>
  <c r="W63" i="9"/>
  <c r="U63" i="9"/>
  <c r="S63" i="9"/>
  <c r="Q63" i="9"/>
  <c r="O63" i="9"/>
  <c r="M63" i="9"/>
  <c r="K63" i="9"/>
  <c r="I63" i="9"/>
  <c r="G63" i="9"/>
  <c r="AK62" i="9"/>
  <c r="AI62" i="9"/>
  <c r="AG62" i="9"/>
  <c r="AE62" i="9"/>
  <c r="AC62" i="9"/>
  <c r="AA62" i="9"/>
  <c r="Y62" i="9"/>
  <c r="W62" i="9"/>
  <c r="U62" i="9"/>
  <c r="S62" i="9"/>
  <c r="Q62" i="9"/>
  <c r="O62" i="9"/>
  <c r="M62" i="9"/>
  <c r="K62" i="9"/>
  <c r="I62" i="9"/>
  <c r="G62" i="9"/>
  <c r="AK61" i="9"/>
  <c r="AI61" i="9"/>
  <c r="AC61" i="9"/>
  <c r="AA61" i="9"/>
  <c r="Y61" i="9"/>
  <c r="W61" i="9"/>
  <c r="U61" i="9"/>
  <c r="S61" i="9"/>
  <c r="Q61" i="9"/>
  <c r="O61" i="9"/>
  <c r="M61" i="9"/>
  <c r="K61" i="9"/>
  <c r="I61" i="9"/>
  <c r="G61" i="9"/>
  <c r="AK60" i="9"/>
  <c r="AI60" i="9"/>
  <c r="AC60" i="9"/>
  <c r="AA60" i="9"/>
  <c r="Y60" i="9"/>
  <c r="W60" i="9"/>
  <c r="U60" i="9"/>
  <c r="S60" i="9"/>
  <c r="Q60" i="9"/>
  <c r="O60" i="9"/>
  <c r="M60" i="9"/>
  <c r="K60" i="9"/>
  <c r="I60" i="9"/>
  <c r="G60" i="9"/>
  <c r="AI59" i="9"/>
  <c r="AG59" i="9"/>
  <c r="AC59" i="9"/>
  <c r="AA59" i="9"/>
  <c r="Y59" i="9"/>
  <c r="W59" i="9"/>
  <c r="U59" i="9"/>
  <c r="S59" i="9"/>
  <c r="Q59" i="9"/>
  <c r="O59" i="9"/>
  <c r="M59" i="9"/>
  <c r="K59" i="9"/>
  <c r="I59" i="9"/>
  <c r="G59" i="9"/>
  <c r="AI58" i="9"/>
  <c r="AG58" i="9"/>
  <c r="AC58" i="9"/>
  <c r="AA58" i="9"/>
  <c r="Y58" i="9"/>
  <c r="W58" i="9"/>
  <c r="U58" i="9"/>
  <c r="S58" i="9"/>
  <c r="Q58" i="9"/>
  <c r="O58" i="9"/>
  <c r="M58" i="9"/>
  <c r="K58" i="9"/>
  <c r="I58" i="9"/>
  <c r="G58" i="9"/>
  <c r="AI57" i="9"/>
  <c r="AG57" i="9"/>
  <c r="AC57" i="9"/>
  <c r="AA57" i="9"/>
  <c r="Y57" i="9"/>
  <c r="W57" i="9"/>
  <c r="U57" i="9"/>
  <c r="S57" i="9"/>
  <c r="Q57" i="9"/>
  <c r="O57" i="9"/>
  <c r="M57" i="9"/>
  <c r="K57" i="9"/>
  <c r="I57" i="9"/>
  <c r="G57" i="9"/>
  <c r="AK56" i="9"/>
  <c r="AI56" i="9"/>
  <c r="AC56" i="9"/>
  <c r="AA56" i="9"/>
  <c r="Y56" i="9"/>
  <c r="S56" i="9"/>
  <c r="Q56" i="9"/>
  <c r="O56" i="9"/>
  <c r="M56" i="9"/>
  <c r="K56" i="9"/>
  <c r="I56" i="9"/>
  <c r="AK55" i="9"/>
  <c r="AI55" i="9"/>
  <c r="AC55" i="9"/>
  <c r="AA55" i="9"/>
  <c r="Y55" i="9"/>
  <c r="S55" i="9"/>
  <c r="Q55" i="9"/>
  <c r="O55" i="9"/>
  <c r="M55" i="9"/>
  <c r="K55" i="9"/>
  <c r="I55" i="9"/>
  <c r="AK54" i="9"/>
  <c r="AI54" i="9"/>
  <c r="AG54" i="9"/>
  <c r="AC54" i="9"/>
  <c r="AA54" i="9"/>
  <c r="Y54" i="9"/>
  <c r="W54" i="9"/>
  <c r="S54" i="9"/>
  <c r="Q54" i="9"/>
  <c r="M54" i="9"/>
  <c r="K54" i="9"/>
  <c r="I54" i="9"/>
  <c r="AK53" i="9"/>
  <c r="AI53" i="9"/>
  <c r="AG53" i="9"/>
  <c r="AC53" i="9"/>
  <c r="AA53" i="9"/>
  <c r="Y53" i="9"/>
  <c r="W53" i="9"/>
  <c r="U53" i="9"/>
  <c r="S53" i="9"/>
  <c r="Q53" i="9"/>
  <c r="M53" i="9"/>
  <c r="K53" i="9"/>
  <c r="I53" i="9"/>
  <c r="AK52" i="9"/>
  <c r="AC52" i="9"/>
  <c r="AA52" i="9"/>
  <c r="Y52" i="9"/>
  <c r="W52" i="9"/>
  <c r="U52" i="9"/>
  <c r="S52" i="9"/>
  <c r="Q52" i="9"/>
  <c r="O52" i="9"/>
  <c r="M52" i="9"/>
  <c r="K52" i="9"/>
  <c r="I52" i="9"/>
  <c r="G52" i="9"/>
  <c r="AK51" i="9"/>
  <c r="AC51" i="9"/>
  <c r="AA51" i="9"/>
  <c r="Y51" i="9"/>
  <c r="W51" i="9"/>
  <c r="U51" i="9"/>
  <c r="S51" i="9"/>
  <c r="Q51" i="9"/>
  <c r="O51" i="9"/>
  <c r="M51" i="9"/>
  <c r="K51" i="9"/>
  <c r="I51" i="9"/>
  <c r="G51" i="9"/>
  <c r="AK50" i="9"/>
  <c r="AI50" i="9"/>
  <c r="AE50" i="9"/>
  <c r="AC50" i="9"/>
  <c r="AA50" i="9"/>
  <c r="Y50" i="9"/>
  <c r="W50" i="9"/>
  <c r="U50" i="9"/>
  <c r="S50" i="9"/>
  <c r="Q50" i="9"/>
  <c r="O50" i="9"/>
  <c r="M50" i="9"/>
  <c r="I50" i="9"/>
  <c r="AK49" i="9"/>
  <c r="AI49" i="9"/>
  <c r="AE49" i="9"/>
  <c r="AC49" i="9"/>
  <c r="AA49" i="9"/>
  <c r="Y49" i="9"/>
  <c r="W49" i="9"/>
  <c r="U49" i="9"/>
  <c r="S49" i="9"/>
  <c r="Q49" i="9"/>
  <c r="O49" i="9"/>
  <c r="M49" i="9"/>
  <c r="I49" i="9"/>
  <c r="AK48" i="9"/>
  <c r="AI48" i="9"/>
  <c r="AG48" i="9"/>
  <c r="AE48" i="9"/>
  <c r="AC48" i="9"/>
  <c r="AA48" i="9"/>
  <c r="Y48" i="9"/>
  <c r="W48" i="9"/>
  <c r="U48" i="9"/>
  <c r="S48" i="9"/>
  <c r="Q48" i="9"/>
  <c r="O48" i="9"/>
  <c r="M48" i="9"/>
  <c r="K48" i="9"/>
  <c r="I48" i="9"/>
  <c r="G48" i="9"/>
  <c r="AI47" i="9"/>
  <c r="AG47" i="9"/>
  <c r="AC47" i="9"/>
  <c r="AA47" i="9"/>
  <c r="Y47" i="9"/>
  <c r="W47" i="9"/>
  <c r="U47" i="9"/>
  <c r="S47" i="9"/>
  <c r="Q47" i="9"/>
  <c r="O47" i="9"/>
  <c r="M47" i="9"/>
  <c r="K47" i="9"/>
  <c r="I47" i="9"/>
  <c r="G47" i="9"/>
  <c r="AI46" i="9"/>
  <c r="AG46" i="9"/>
  <c r="AC46" i="9"/>
  <c r="AA46" i="9"/>
  <c r="Y46" i="9"/>
  <c r="W46" i="9"/>
  <c r="U46" i="9"/>
  <c r="S46" i="9"/>
  <c r="Q46" i="9"/>
  <c r="O46" i="9"/>
  <c r="M46" i="9"/>
  <c r="K46" i="9"/>
  <c r="I46" i="9"/>
  <c r="G46" i="9"/>
  <c r="AK45" i="9"/>
  <c r="AI45" i="9"/>
  <c r="AG45" i="9"/>
  <c r="AA45" i="9"/>
  <c r="Y45" i="9"/>
  <c r="W45" i="9"/>
  <c r="U45" i="9"/>
  <c r="S45" i="9"/>
  <c r="Q45" i="9"/>
  <c r="O45" i="9"/>
  <c r="M45" i="9"/>
  <c r="K45" i="9"/>
  <c r="I45" i="9"/>
  <c r="G45" i="9"/>
  <c r="AK44" i="9"/>
  <c r="AI44" i="9"/>
  <c r="AA44" i="9"/>
  <c r="W44" i="9"/>
  <c r="U44" i="9"/>
  <c r="S44" i="9"/>
  <c r="Q44" i="9"/>
  <c r="O44" i="9"/>
  <c r="M44" i="9"/>
  <c r="K44" i="9"/>
  <c r="I44" i="9"/>
  <c r="G44" i="9"/>
  <c r="AK43" i="9"/>
  <c r="AE43" i="9"/>
  <c r="AA43" i="9"/>
  <c r="Y43" i="9"/>
  <c r="W43" i="9"/>
  <c r="U43" i="9"/>
  <c r="S43" i="9"/>
  <c r="Q43" i="9"/>
  <c r="O43" i="9"/>
  <c r="K43" i="9"/>
  <c r="I43" i="9"/>
  <c r="G43" i="9"/>
  <c r="AK42" i="9"/>
  <c r="AG42" i="9"/>
  <c r="AE42" i="9"/>
  <c r="AC42" i="9"/>
  <c r="AA42" i="9"/>
  <c r="Y42" i="9"/>
  <c r="W42" i="9"/>
  <c r="U42" i="9"/>
  <c r="S42" i="9"/>
  <c r="Q42" i="9"/>
  <c r="O42" i="9"/>
  <c r="K42" i="9"/>
  <c r="I42" i="9"/>
  <c r="G42" i="9"/>
  <c r="AK41" i="9"/>
  <c r="AI41" i="9"/>
  <c r="AG41" i="9"/>
  <c r="AA41" i="9"/>
  <c r="Y41" i="9"/>
  <c r="W41" i="9"/>
  <c r="S41" i="9"/>
  <c r="Q41" i="9"/>
  <c r="O41" i="9"/>
  <c r="M41" i="9"/>
  <c r="K41" i="9"/>
  <c r="I41" i="9"/>
  <c r="AK40" i="9"/>
  <c r="AI40" i="9"/>
  <c r="AG40" i="9"/>
  <c r="AA40" i="9"/>
  <c r="Y40" i="9"/>
  <c r="W40" i="9"/>
  <c r="S40" i="9"/>
  <c r="Q40" i="9"/>
  <c r="O40" i="9"/>
  <c r="M40" i="9"/>
  <c r="K40" i="9"/>
  <c r="I40" i="9"/>
  <c r="AK39" i="9"/>
  <c r="AI39" i="9"/>
  <c r="AG39" i="9"/>
  <c r="AA39" i="9"/>
  <c r="Y39" i="9"/>
  <c r="W39" i="9"/>
  <c r="S39" i="9"/>
  <c r="Q39" i="9"/>
  <c r="O39" i="9"/>
  <c r="M39" i="9"/>
  <c r="K39" i="9"/>
  <c r="I39" i="9"/>
  <c r="AK38" i="9"/>
  <c r="AI38" i="9"/>
  <c r="AG38" i="9"/>
  <c r="AC38" i="9"/>
  <c r="AA38" i="9"/>
  <c r="Y38" i="9"/>
  <c r="W38" i="9"/>
  <c r="S38" i="9"/>
  <c r="O38" i="9"/>
  <c r="M38" i="9"/>
  <c r="K38" i="9"/>
  <c r="I38" i="9"/>
  <c r="AK37" i="9"/>
  <c r="AI37" i="9"/>
  <c r="AC37" i="9"/>
  <c r="AA37" i="9"/>
  <c r="Y37" i="9"/>
  <c r="W37" i="9"/>
  <c r="S37" i="9"/>
  <c r="O37" i="9"/>
  <c r="M37" i="9"/>
  <c r="K37" i="9"/>
  <c r="I37" i="9"/>
  <c r="G37" i="9"/>
  <c r="AK36" i="9"/>
  <c r="AI36" i="9"/>
  <c r="AC36" i="9"/>
  <c r="AA36" i="9"/>
  <c r="Y36" i="9"/>
  <c r="W36" i="9"/>
  <c r="Q36" i="9"/>
  <c r="O36" i="9"/>
  <c r="M36" i="9"/>
  <c r="K36" i="9"/>
  <c r="I36" i="9"/>
  <c r="AK35" i="9"/>
  <c r="AI35" i="9"/>
  <c r="AG35" i="9"/>
  <c r="AC35" i="9"/>
  <c r="AA35" i="9"/>
  <c r="Y35" i="9"/>
  <c r="W35" i="9"/>
  <c r="Q35" i="9"/>
  <c r="O35" i="9"/>
  <c r="M35" i="9"/>
  <c r="K35" i="9"/>
  <c r="I35" i="9"/>
  <c r="AK34" i="9"/>
  <c r="AI34" i="9"/>
  <c r="AG34" i="9"/>
  <c r="AC34" i="9"/>
  <c r="AA34" i="9"/>
  <c r="Y34" i="9"/>
  <c r="W34" i="9"/>
  <c r="Q34" i="9"/>
  <c r="O34" i="9"/>
  <c r="M34" i="9"/>
  <c r="K34" i="9"/>
  <c r="I34" i="9"/>
  <c r="G34" i="9"/>
  <c r="AK33" i="9"/>
  <c r="AI33" i="9"/>
  <c r="AG33" i="9"/>
  <c r="AE33" i="9"/>
  <c r="AC33" i="9"/>
  <c r="AA33" i="9"/>
  <c r="Y33" i="9"/>
  <c r="W33" i="9"/>
  <c r="U33" i="9"/>
  <c r="S33" i="9"/>
  <c r="Q33" i="9"/>
  <c r="O33" i="9"/>
  <c r="M33" i="9"/>
  <c r="K33" i="9"/>
  <c r="I33" i="9"/>
  <c r="G33" i="9"/>
  <c r="AK32" i="9"/>
  <c r="AI32" i="9"/>
  <c r="AE32" i="9"/>
  <c r="AC32" i="9"/>
  <c r="AA32" i="9"/>
  <c r="Y32" i="9"/>
  <c r="W32" i="9"/>
  <c r="U32" i="9"/>
  <c r="S32" i="9"/>
  <c r="Q32" i="9"/>
  <c r="O32" i="9"/>
  <c r="M32" i="9"/>
  <c r="K32" i="9"/>
  <c r="I32" i="9"/>
  <c r="G32" i="9"/>
  <c r="AK31" i="9"/>
  <c r="AI31" i="9"/>
  <c r="AE31" i="9"/>
  <c r="AC31" i="9"/>
  <c r="AA31" i="9"/>
  <c r="Y31" i="9"/>
  <c r="W31" i="9"/>
  <c r="U31" i="9"/>
  <c r="S31" i="9"/>
  <c r="Q31" i="9"/>
  <c r="O31" i="9"/>
  <c r="M31" i="9"/>
  <c r="K31" i="9"/>
  <c r="I31" i="9"/>
  <c r="G31" i="9"/>
  <c r="AK30" i="9"/>
  <c r="AI30" i="9"/>
  <c r="AE30" i="9"/>
  <c r="AC30" i="9"/>
  <c r="AA30" i="9"/>
  <c r="Y30" i="9"/>
  <c r="W30" i="9"/>
  <c r="U30" i="9"/>
  <c r="S30" i="9"/>
  <c r="Q30" i="9"/>
  <c r="O30" i="9"/>
  <c r="M30" i="9"/>
  <c r="K30" i="9"/>
  <c r="I30" i="9"/>
  <c r="G30" i="9"/>
  <c r="AK29" i="9"/>
  <c r="AI29" i="9"/>
  <c r="AG29" i="9"/>
  <c r="AE29" i="9"/>
  <c r="AC29" i="9"/>
  <c r="AA29" i="9"/>
  <c r="Y29" i="9"/>
  <c r="W29" i="9"/>
  <c r="U29" i="9"/>
  <c r="S29" i="9"/>
  <c r="Q29" i="9"/>
  <c r="O29" i="9"/>
  <c r="K29" i="9"/>
  <c r="I29" i="9"/>
  <c r="G29" i="9"/>
  <c r="AK28" i="9"/>
  <c r="AI28" i="9"/>
  <c r="AG28" i="9"/>
  <c r="AC28" i="9"/>
  <c r="AA28" i="9"/>
  <c r="Y28" i="9"/>
  <c r="W28" i="9"/>
  <c r="U28" i="9"/>
  <c r="S28" i="9"/>
  <c r="Q28" i="9"/>
  <c r="O28" i="9"/>
  <c r="K28" i="9"/>
  <c r="I28" i="9"/>
  <c r="G28" i="9"/>
  <c r="AK27" i="9"/>
  <c r="AI27" i="9"/>
  <c r="AC27" i="9"/>
  <c r="AA27" i="9"/>
  <c r="W27" i="9"/>
  <c r="U27" i="9"/>
  <c r="S27" i="9"/>
  <c r="Q27" i="9"/>
  <c r="O27" i="9"/>
  <c r="M27" i="9"/>
  <c r="K27" i="9"/>
  <c r="I27" i="9"/>
  <c r="G27" i="9"/>
  <c r="AK26" i="9"/>
  <c r="AI26" i="9"/>
  <c r="AC26" i="9"/>
  <c r="AA26" i="9"/>
  <c r="Y26" i="9"/>
  <c r="W26" i="9"/>
  <c r="U26" i="9"/>
  <c r="S26" i="9"/>
  <c r="Q26" i="9"/>
  <c r="O26" i="9"/>
  <c r="M26" i="9"/>
  <c r="K26" i="9"/>
  <c r="I26" i="9"/>
  <c r="AK25" i="9"/>
  <c r="AI25" i="9"/>
  <c r="AC25" i="9"/>
  <c r="AA25" i="9"/>
  <c r="Y25" i="9"/>
  <c r="W25" i="9"/>
  <c r="U25" i="9"/>
  <c r="S25" i="9"/>
  <c r="Q25" i="9"/>
  <c r="O25" i="9"/>
  <c r="M25" i="9"/>
  <c r="K25" i="9"/>
  <c r="I25" i="9"/>
  <c r="AK24" i="9"/>
  <c r="AI24" i="9"/>
  <c r="AG24" i="9"/>
  <c r="AC24" i="9"/>
  <c r="AA24" i="9"/>
  <c r="Y24" i="9"/>
  <c r="W24" i="9"/>
  <c r="U24" i="9"/>
  <c r="S24" i="9"/>
  <c r="Q24" i="9"/>
  <c r="M24" i="9"/>
  <c r="K24" i="9"/>
  <c r="I24" i="9"/>
  <c r="AK23" i="9"/>
  <c r="AI23" i="9"/>
  <c r="AG23" i="9"/>
  <c r="AC23" i="9"/>
  <c r="AA23" i="9"/>
  <c r="Y23" i="9"/>
  <c r="S23" i="9"/>
  <c r="Q23" i="9"/>
  <c r="M23" i="9"/>
  <c r="K23" i="9"/>
  <c r="I23" i="9"/>
  <c r="AK22" i="9"/>
  <c r="AI22" i="9"/>
  <c r="AE22" i="9"/>
  <c r="AC22" i="9"/>
  <c r="Y22" i="9"/>
  <c r="U22" i="9"/>
  <c r="S22" i="9"/>
  <c r="Q22" i="9"/>
  <c r="O22" i="9"/>
  <c r="M22" i="9"/>
  <c r="K22" i="9"/>
  <c r="G22" i="9"/>
  <c r="AK21" i="9"/>
  <c r="AI21" i="9"/>
  <c r="AE21" i="9"/>
  <c r="AC21" i="9"/>
  <c r="Y21" i="9"/>
  <c r="Q21" i="9"/>
  <c r="O21" i="9"/>
  <c r="M21" i="9"/>
  <c r="K21" i="9"/>
  <c r="G21" i="9"/>
  <c r="AK20" i="9"/>
  <c r="AI20" i="9"/>
  <c r="AG20" i="9"/>
  <c r="AE20" i="9"/>
  <c r="AC20" i="9"/>
  <c r="AA20" i="9"/>
  <c r="W20" i="9"/>
  <c r="Q20" i="9"/>
  <c r="O20" i="9"/>
  <c r="M20" i="9"/>
  <c r="K20" i="9"/>
  <c r="G20" i="9"/>
  <c r="AK19" i="9"/>
  <c r="AI19" i="9"/>
  <c r="AG19" i="9"/>
  <c r="AE19" i="9"/>
  <c r="AC19" i="9"/>
  <c r="AA19" i="9"/>
  <c r="W19" i="9"/>
  <c r="S19" i="9"/>
  <c r="Q19" i="9"/>
  <c r="O19" i="9"/>
  <c r="M19" i="9"/>
  <c r="K19" i="9"/>
  <c r="G19" i="9"/>
  <c r="AK18" i="9"/>
  <c r="AI18" i="9"/>
  <c r="AG18" i="9"/>
  <c r="AE18" i="9"/>
  <c r="AC18" i="9"/>
  <c r="AA18" i="9"/>
  <c r="Y18" i="9"/>
  <c r="W18" i="9"/>
  <c r="U18" i="9"/>
  <c r="S18" i="9"/>
  <c r="Q18" i="9"/>
  <c r="O18" i="9"/>
  <c r="M18" i="9"/>
  <c r="K18" i="9"/>
  <c r="I18" i="9"/>
  <c r="G18" i="9"/>
  <c r="AK17" i="9"/>
  <c r="AI17" i="9"/>
  <c r="AE17" i="9"/>
  <c r="AC17" i="9"/>
  <c r="AA17" i="9"/>
  <c r="Y17" i="9"/>
  <c r="W17" i="9"/>
  <c r="U17" i="9"/>
  <c r="S17" i="9"/>
  <c r="Q17" i="9"/>
  <c r="O17" i="9"/>
  <c r="K17" i="9"/>
  <c r="I17" i="9"/>
  <c r="G17" i="9"/>
  <c r="AK16" i="9"/>
  <c r="AI16" i="9"/>
  <c r="AE16" i="9"/>
  <c r="AC16" i="9"/>
  <c r="AA16" i="9"/>
  <c r="Y16" i="9"/>
  <c r="W16" i="9"/>
  <c r="U16" i="9"/>
  <c r="S16" i="9"/>
  <c r="Q16" i="9"/>
  <c r="O16" i="9"/>
  <c r="K16" i="9"/>
  <c r="I16" i="9"/>
  <c r="G16" i="9"/>
  <c r="AK15" i="9"/>
  <c r="AI15" i="9"/>
  <c r="AG15" i="9"/>
  <c r="AE15" i="9"/>
  <c r="AC15" i="9"/>
  <c r="AA15" i="9"/>
  <c r="Y15" i="9"/>
  <c r="W15" i="9"/>
  <c r="U15" i="9"/>
  <c r="S15" i="9"/>
  <c r="Q15" i="9"/>
  <c r="O15" i="9"/>
  <c r="K15" i="9"/>
  <c r="I15" i="9"/>
  <c r="G15" i="9"/>
  <c r="AK14" i="9"/>
  <c r="AI14" i="9"/>
  <c r="AG14" i="9"/>
  <c r="AE14" i="9"/>
  <c r="AC14" i="9"/>
  <c r="AA14" i="9"/>
  <c r="Y14" i="9"/>
  <c r="U14" i="9"/>
  <c r="S14" i="9"/>
  <c r="Q14" i="9"/>
  <c r="O14" i="9"/>
  <c r="M14" i="9"/>
  <c r="K14" i="9"/>
  <c r="I14" i="9"/>
  <c r="G14" i="9"/>
  <c r="AK13" i="9"/>
  <c r="AI13" i="9"/>
  <c r="AE13" i="9"/>
  <c r="AC13" i="9"/>
  <c r="AA13" i="9"/>
  <c r="Y13" i="9"/>
  <c r="U13" i="9"/>
  <c r="S13" i="9"/>
  <c r="Q13" i="9"/>
  <c r="O13" i="9"/>
  <c r="M13" i="9"/>
  <c r="K13" i="9"/>
  <c r="I13" i="9"/>
  <c r="G13" i="9"/>
  <c r="AK12" i="9"/>
  <c r="AI12" i="9"/>
  <c r="AE12" i="9"/>
  <c r="AC12" i="9"/>
  <c r="AA12" i="9"/>
  <c r="Y12" i="9"/>
  <c r="U12" i="9"/>
  <c r="S12" i="9"/>
  <c r="Q12" i="9"/>
  <c r="O12" i="9"/>
  <c r="M12" i="9"/>
  <c r="K12" i="9"/>
  <c r="I12" i="9"/>
  <c r="G12" i="9"/>
  <c r="AK11" i="9"/>
  <c r="AI11" i="9"/>
  <c r="AG11" i="9"/>
  <c r="AC11" i="9"/>
  <c r="AA11" i="9"/>
  <c r="Y11" i="9"/>
  <c r="Q11" i="9"/>
  <c r="O11" i="9"/>
  <c r="M11" i="9"/>
  <c r="I11" i="9"/>
  <c r="G11" i="9"/>
  <c r="AK10" i="9"/>
  <c r="AI10" i="9"/>
  <c r="AG10" i="9"/>
  <c r="AC10" i="9"/>
  <c r="AA10" i="9"/>
  <c r="Y10" i="9"/>
  <c r="Q10" i="9"/>
  <c r="O10" i="9"/>
  <c r="M10" i="9"/>
  <c r="I10" i="9"/>
  <c r="AK9" i="9"/>
  <c r="AI9" i="9"/>
  <c r="AG9" i="9"/>
  <c r="AC9" i="9"/>
  <c r="AA9" i="9"/>
  <c r="S9" i="9"/>
  <c r="Q9" i="9"/>
  <c r="O9" i="9"/>
  <c r="M9" i="9"/>
  <c r="K9" i="9"/>
  <c r="I9" i="9"/>
  <c r="AK8" i="9"/>
  <c r="AI8" i="9"/>
  <c r="AG8" i="9"/>
  <c r="AC8" i="9"/>
  <c r="AA8" i="9"/>
  <c r="W8" i="9"/>
  <c r="S8" i="9"/>
  <c r="Q8" i="9"/>
  <c r="O8" i="9"/>
  <c r="M8" i="9"/>
  <c r="K8" i="9"/>
  <c r="I8" i="9"/>
  <c r="AK7" i="9"/>
  <c r="AI7" i="9"/>
  <c r="AG7" i="9"/>
  <c r="AC7" i="9"/>
  <c r="AA7" i="9"/>
  <c r="Y7" i="9"/>
  <c r="S7" i="9"/>
  <c r="Q7" i="9"/>
  <c r="O7" i="9"/>
  <c r="M7" i="9"/>
  <c r="K7" i="9"/>
  <c r="I7" i="9"/>
  <c r="G7" i="9"/>
  <c r="AK6" i="9"/>
  <c r="AI6" i="9"/>
  <c r="AG6" i="9"/>
  <c r="AC6" i="9"/>
  <c r="AA6" i="9"/>
  <c r="Y6" i="9"/>
  <c r="S6" i="9"/>
  <c r="Q6" i="9"/>
  <c r="O6" i="9"/>
  <c r="M6" i="9"/>
  <c r="K6" i="9"/>
  <c r="I6" i="9"/>
  <c r="G6" i="9"/>
  <c r="AK5" i="9"/>
  <c r="AI5" i="9"/>
  <c r="AG5" i="9"/>
  <c r="AC5" i="9"/>
  <c r="Y5" i="9"/>
  <c r="W5" i="9"/>
  <c r="Q5" i="9"/>
  <c r="O5" i="9"/>
  <c r="M5" i="9"/>
  <c r="I5" i="9"/>
  <c r="G5" i="9"/>
  <c r="AK4" i="9"/>
  <c r="AI4" i="9"/>
  <c r="AG4" i="9"/>
  <c r="AC4" i="9"/>
  <c r="Y4" i="9"/>
  <c r="W4" i="9"/>
  <c r="Q4" i="9"/>
  <c r="O4" i="9"/>
  <c r="M4" i="9"/>
  <c r="I4" i="9"/>
  <c r="G4" i="9"/>
  <c r="AJ203" i="2" l="1"/>
  <c r="AE203" i="2"/>
  <c r="Z203" i="2"/>
  <c r="U203" i="2"/>
  <c r="P203" i="2"/>
  <c r="K203" i="2"/>
  <c r="F203" i="2"/>
  <c r="AJ201" i="2"/>
  <c r="AE201" i="2"/>
  <c r="Z201" i="2"/>
  <c r="U201" i="2"/>
  <c r="P201" i="2"/>
  <c r="K201" i="2"/>
  <c r="F201" i="2"/>
  <c r="AJ199" i="2"/>
  <c r="AE199" i="2"/>
  <c r="Z199" i="2"/>
  <c r="U199" i="2"/>
  <c r="P199" i="2"/>
  <c r="K199" i="2"/>
  <c r="F199" i="2"/>
  <c r="AJ197" i="2"/>
  <c r="AE197" i="2"/>
  <c r="Z197" i="2"/>
  <c r="U197" i="2"/>
  <c r="P197" i="2"/>
  <c r="K197" i="2"/>
  <c r="F197" i="2"/>
  <c r="AJ195" i="2"/>
  <c r="AE195" i="2"/>
  <c r="Z195" i="2"/>
  <c r="U195" i="2"/>
  <c r="P195" i="2"/>
  <c r="K195" i="2"/>
  <c r="F195" i="2"/>
  <c r="AJ193" i="2"/>
  <c r="AE193" i="2"/>
  <c r="Z193" i="2"/>
  <c r="U193" i="2"/>
  <c r="P193" i="2"/>
  <c r="K193" i="2"/>
  <c r="F193" i="2"/>
  <c r="AJ191" i="2"/>
  <c r="AE191" i="2"/>
  <c r="Z191" i="2"/>
  <c r="U191" i="2"/>
  <c r="P191" i="2"/>
  <c r="K191" i="2"/>
  <c r="F191" i="2"/>
  <c r="AJ189" i="2"/>
  <c r="AE189" i="2"/>
  <c r="Z189" i="2"/>
  <c r="U189" i="2"/>
  <c r="P189" i="2"/>
  <c r="K189" i="2"/>
  <c r="F189" i="2"/>
  <c r="AJ187" i="2"/>
  <c r="AE187" i="2"/>
  <c r="Z187" i="2"/>
  <c r="U187" i="2"/>
  <c r="P187" i="2"/>
  <c r="F187" i="2"/>
  <c r="AJ185" i="2"/>
  <c r="AE185" i="2"/>
  <c r="Z185" i="2"/>
  <c r="U185" i="2"/>
  <c r="P185" i="2"/>
  <c r="K185" i="2"/>
  <c r="AJ183" i="2"/>
  <c r="AE183" i="2"/>
  <c r="U183" i="2"/>
  <c r="P183" i="2"/>
  <c r="K183" i="2"/>
  <c r="F183" i="2"/>
  <c r="AJ181" i="2"/>
  <c r="AE181" i="2"/>
  <c r="Z181" i="2"/>
  <c r="U181" i="2"/>
  <c r="P181" i="2"/>
  <c r="K181" i="2"/>
  <c r="F181" i="2"/>
  <c r="AE179" i="2"/>
  <c r="Z179" i="2"/>
  <c r="U179" i="2"/>
  <c r="P179" i="2"/>
  <c r="K179" i="2"/>
  <c r="F179" i="2"/>
  <c r="AJ177" i="2"/>
  <c r="AE177" i="2"/>
  <c r="Z177" i="2"/>
  <c r="U177" i="2"/>
  <c r="P177" i="2"/>
  <c r="K177" i="2"/>
  <c r="F177" i="2"/>
  <c r="AJ175" i="2"/>
  <c r="AE175" i="2"/>
  <c r="Z175" i="2"/>
  <c r="U175" i="2"/>
  <c r="P175" i="2"/>
  <c r="K175" i="2"/>
  <c r="F175" i="2"/>
  <c r="AE173" i="2"/>
  <c r="Z173" i="2"/>
  <c r="U173" i="2"/>
  <c r="P173" i="2"/>
  <c r="K173" i="2"/>
  <c r="F173" i="2"/>
  <c r="AE171" i="2"/>
  <c r="Z171" i="2"/>
  <c r="P171" i="2"/>
  <c r="K171" i="2"/>
  <c r="F171" i="2"/>
  <c r="AJ169" i="2"/>
  <c r="AE169" i="2"/>
  <c r="Z169" i="2"/>
  <c r="U169" i="2"/>
  <c r="P169" i="2"/>
  <c r="F169" i="2"/>
  <c r="AJ167" i="2"/>
  <c r="AE167" i="2"/>
  <c r="Z167" i="2"/>
  <c r="U167" i="2"/>
  <c r="P167" i="2"/>
  <c r="K167" i="2"/>
  <c r="F167" i="2"/>
  <c r="AJ165" i="2"/>
  <c r="AE165" i="2"/>
  <c r="U165" i="2"/>
  <c r="P165" i="2"/>
  <c r="K165" i="2"/>
  <c r="F165" i="2"/>
  <c r="AJ163" i="2"/>
  <c r="AE163" i="2"/>
  <c r="Z163" i="2"/>
  <c r="U163" i="2"/>
  <c r="P163" i="2"/>
  <c r="K163" i="2"/>
  <c r="F163" i="2"/>
  <c r="AJ161" i="2"/>
  <c r="AE161" i="2"/>
  <c r="Z161" i="2"/>
  <c r="U161" i="2"/>
  <c r="P161" i="2"/>
  <c r="K161" i="2"/>
  <c r="F161" i="2"/>
  <c r="AJ159" i="2"/>
  <c r="AE159" i="2"/>
  <c r="Z159" i="2"/>
  <c r="U159" i="2"/>
  <c r="P159" i="2"/>
  <c r="K159" i="2"/>
  <c r="F159" i="2"/>
  <c r="AE157" i="2"/>
  <c r="Z157" i="2"/>
  <c r="U157" i="2"/>
  <c r="P157" i="2"/>
  <c r="K157" i="2"/>
  <c r="F157" i="2"/>
  <c r="AJ155" i="2"/>
  <c r="AE155" i="2"/>
  <c r="Z155" i="2"/>
  <c r="U155" i="2"/>
  <c r="P155" i="2"/>
  <c r="K155" i="2"/>
  <c r="F155" i="2"/>
  <c r="AJ153" i="2"/>
  <c r="AE153" i="2"/>
  <c r="Z153" i="2"/>
  <c r="U153" i="2"/>
  <c r="P153" i="2"/>
  <c r="K153" i="2"/>
  <c r="F153" i="2"/>
  <c r="AJ151" i="2"/>
  <c r="AE151" i="2"/>
  <c r="Z151" i="2"/>
  <c r="U151" i="2"/>
  <c r="P151" i="2"/>
  <c r="K151" i="2"/>
  <c r="AE149" i="2"/>
  <c r="Z149" i="2"/>
  <c r="U149" i="2"/>
  <c r="P149" i="2"/>
  <c r="K149" i="2"/>
  <c r="F149" i="2"/>
  <c r="AE147" i="2"/>
  <c r="Z147" i="2"/>
  <c r="U147" i="2"/>
  <c r="P147" i="2"/>
  <c r="K147" i="2"/>
  <c r="F147" i="2"/>
  <c r="AJ145" i="2"/>
  <c r="AE145" i="2"/>
  <c r="Z145" i="2"/>
  <c r="U145" i="2"/>
  <c r="P145" i="2"/>
  <c r="K145" i="2"/>
  <c r="F145" i="2"/>
  <c r="AJ143" i="2"/>
  <c r="AE143" i="2"/>
  <c r="Z143" i="2"/>
  <c r="U143" i="2"/>
  <c r="P143" i="2"/>
  <c r="K143" i="2"/>
  <c r="F143" i="2"/>
  <c r="AJ141" i="2"/>
  <c r="AE141" i="2"/>
  <c r="Z141" i="2"/>
  <c r="U141" i="2"/>
  <c r="P141" i="2"/>
  <c r="K141" i="2"/>
  <c r="F141" i="2"/>
  <c r="AJ139" i="2"/>
  <c r="AE139" i="2"/>
  <c r="Z139" i="2"/>
  <c r="U139" i="2"/>
  <c r="P139" i="2"/>
  <c r="K139" i="2"/>
  <c r="F139" i="2"/>
  <c r="AJ137" i="2"/>
  <c r="AE137" i="2"/>
  <c r="Z137" i="2"/>
  <c r="U137" i="2"/>
  <c r="P137" i="2"/>
  <c r="K137" i="2"/>
  <c r="F137" i="2"/>
  <c r="AJ135" i="2"/>
  <c r="AE135" i="2"/>
  <c r="Z135" i="2"/>
  <c r="U135" i="2"/>
  <c r="P135" i="2"/>
  <c r="K135" i="2"/>
  <c r="F135" i="2"/>
  <c r="AJ133" i="2"/>
  <c r="AE133" i="2"/>
  <c r="U133" i="2"/>
  <c r="P133" i="2"/>
  <c r="K133" i="2"/>
  <c r="F133" i="2"/>
  <c r="AJ131" i="2"/>
  <c r="AE131" i="2"/>
  <c r="Z131" i="2"/>
  <c r="U131" i="2"/>
  <c r="P131" i="2"/>
  <c r="K131" i="2"/>
  <c r="F131" i="2"/>
  <c r="AE129" i="2"/>
  <c r="Z129" i="2"/>
  <c r="U129" i="2"/>
  <c r="P129" i="2"/>
  <c r="K129" i="2"/>
  <c r="F129" i="2"/>
  <c r="AJ127" i="2"/>
  <c r="AE127" i="2"/>
  <c r="Z127" i="2"/>
  <c r="U127" i="2"/>
  <c r="P127" i="2"/>
  <c r="K127" i="2"/>
  <c r="F127" i="2"/>
  <c r="AJ125" i="2"/>
  <c r="AE125" i="2"/>
  <c r="Z125" i="2"/>
  <c r="U125" i="2"/>
  <c r="P125" i="2"/>
  <c r="K125" i="2"/>
  <c r="F125" i="2"/>
  <c r="AJ123" i="2"/>
  <c r="AE123" i="2"/>
  <c r="Z123" i="2"/>
  <c r="U123" i="2"/>
  <c r="P123" i="2"/>
  <c r="K123" i="2"/>
  <c r="F123" i="2"/>
  <c r="AJ121" i="2"/>
  <c r="AE121" i="2"/>
  <c r="Z121" i="2"/>
  <c r="U121" i="2"/>
  <c r="P121" i="2"/>
  <c r="K121" i="2"/>
  <c r="F121" i="2"/>
  <c r="AJ119" i="2"/>
  <c r="AE119" i="2"/>
  <c r="Z119" i="2"/>
  <c r="U119" i="2"/>
  <c r="P119" i="2"/>
  <c r="K119" i="2"/>
  <c r="F119" i="2"/>
  <c r="AE117" i="2"/>
  <c r="Z117" i="2"/>
  <c r="U117" i="2"/>
  <c r="K117" i="2"/>
  <c r="F117" i="2"/>
  <c r="AJ115" i="2"/>
  <c r="AE115" i="2"/>
  <c r="Z115" i="2"/>
  <c r="U115" i="2"/>
  <c r="P115" i="2"/>
  <c r="K115" i="2"/>
  <c r="F115" i="2"/>
  <c r="AE113" i="2"/>
  <c r="Z113" i="2"/>
  <c r="U113" i="2"/>
  <c r="P113" i="2"/>
  <c r="K113" i="2"/>
  <c r="F113" i="2"/>
  <c r="AJ111" i="2"/>
  <c r="AE111" i="2"/>
  <c r="Z111" i="2"/>
  <c r="U111" i="2"/>
  <c r="P111" i="2"/>
  <c r="K111" i="2"/>
  <c r="F111" i="2"/>
  <c r="AJ109" i="2"/>
  <c r="AE109" i="2"/>
  <c r="Z109" i="2"/>
  <c r="U109" i="2"/>
  <c r="P109" i="2"/>
  <c r="K109" i="2"/>
  <c r="F109" i="2"/>
  <c r="AJ107" i="2"/>
  <c r="AE107" i="2"/>
  <c r="Z107" i="2"/>
  <c r="U107" i="2"/>
  <c r="P107" i="2"/>
  <c r="K107" i="2"/>
  <c r="F107" i="2"/>
  <c r="AJ105" i="2"/>
  <c r="AE105" i="2"/>
  <c r="Z105" i="2"/>
  <c r="U105" i="2"/>
  <c r="P105" i="2"/>
  <c r="K105" i="2"/>
  <c r="F105" i="2"/>
  <c r="AJ101" i="2"/>
  <c r="AE101" i="2"/>
  <c r="Z101" i="2"/>
  <c r="U101" i="2"/>
  <c r="P101" i="2"/>
  <c r="K101" i="2"/>
  <c r="F101" i="2"/>
  <c r="AJ99" i="2"/>
  <c r="AE99" i="2"/>
  <c r="Z99" i="2"/>
  <c r="U99" i="2"/>
  <c r="P99" i="2"/>
  <c r="K99" i="2"/>
  <c r="F99" i="2"/>
  <c r="AJ97" i="2"/>
  <c r="AE97" i="2"/>
  <c r="Z97" i="2"/>
  <c r="U97" i="2"/>
  <c r="P97" i="2"/>
  <c r="K97" i="2"/>
  <c r="F97" i="2"/>
  <c r="AJ95" i="2"/>
  <c r="AE95" i="2"/>
  <c r="Z95" i="2"/>
  <c r="U95" i="2"/>
  <c r="P95" i="2"/>
  <c r="K95" i="2"/>
  <c r="F95" i="2"/>
  <c r="AJ93" i="2"/>
  <c r="AE93" i="2"/>
  <c r="Z93" i="2"/>
  <c r="P93" i="2"/>
  <c r="K93" i="2"/>
  <c r="F93" i="2"/>
  <c r="AJ91" i="2"/>
  <c r="AE91" i="2"/>
  <c r="U91" i="2"/>
  <c r="P91" i="2"/>
  <c r="K91" i="2"/>
  <c r="F91" i="2"/>
  <c r="AE89" i="2"/>
  <c r="P89" i="2"/>
  <c r="AJ87" i="2"/>
  <c r="Z87" i="2"/>
  <c r="U87" i="2"/>
  <c r="P87" i="2"/>
  <c r="K87" i="2"/>
  <c r="F87" i="2"/>
  <c r="AJ85" i="2"/>
  <c r="Z85" i="2"/>
  <c r="U85" i="2"/>
  <c r="P85" i="2"/>
  <c r="K85" i="2"/>
  <c r="F85" i="2"/>
  <c r="AJ83" i="2"/>
  <c r="Z83" i="2"/>
  <c r="U83" i="2"/>
  <c r="P83" i="2"/>
  <c r="K83" i="2"/>
  <c r="F83" i="2"/>
  <c r="AJ81" i="2"/>
  <c r="AE81" i="2"/>
  <c r="U81" i="2"/>
  <c r="P81" i="2"/>
  <c r="K81" i="2"/>
  <c r="F81" i="2"/>
  <c r="AJ79" i="2"/>
  <c r="AE79" i="2"/>
  <c r="Z79" i="2"/>
  <c r="U79" i="2"/>
  <c r="K79" i="2"/>
  <c r="F79" i="2"/>
  <c r="AE77" i="2"/>
  <c r="Z77" i="2"/>
  <c r="U77" i="2"/>
  <c r="P77" i="2"/>
  <c r="K77" i="2"/>
  <c r="F77" i="2"/>
  <c r="AE75" i="2"/>
  <c r="Z75" i="2"/>
  <c r="U75" i="2"/>
  <c r="P75" i="2"/>
  <c r="K75" i="2"/>
  <c r="F75" i="2"/>
  <c r="AE73" i="2"/>
  <c r="Z73" i="2"/>
  <c r="P73" i="2"/>
  <c r="K73" i="2"/>
  <c r="F73" i="2"/>
  <c r="AJ71" i="2"/>
  <c r="AE71" i="2"/>
  <c r="Z71" i="2"/>
  <c r="P71" i="2"/>
  <c r="K71" i="2"/>
  <c r="AJ69" i="2"/>
  <c r="AE69" i="2"/>
  <c r="P69" i="2"/>
  <c r="K69" i="2"/>
  <c r="F69" i="2"/>
  <c r="AJ67" i="2"/>
  <c r="P67" i="2"/>
  <c r="K67" i="2"/>
  <c r="F67" i="2"/>
  <c r="AJ65" i="2"/>
  <c r="AE65" i="2"/>
  <c r="Z65" i="2"/>
  <c r="U65" i="2"/>
  <c r="K65" i="2"/>
  <c r="AJ63" i="2"/>
  <c r="AE63" i="2"/>
  <c r="Z63" i="2"/>
  <c r="U63" i="2"/>
  <c r="P63" i="2"/>
  <c r="K63" i="2"/>
  <c r="F63" i="2"/>
  <c r="AJ61" i="2"/>
  <c r="AE61" i="2"/>
  <c r="Z61" i="2"/>
  <c r="U61" i="2"/>
  <c r="P61" i="2"/>
  <c r="K61" i="2"/>
  <c r="F61" i="2"/>
  <c r="AJ59" i="2"/>
  <c r="AE59" i="2"/>
  <c r="Z59" i="2"/>
  <c r="U59" i="2"/>
  <c r="P59" i="2"/>
  <c r="K59" i="2"/>
  <c r="F59" i="2"/>
  <c r="AJ57" i="2"/>
  <c r="AE57" i="2"/>
  <c r="Z57" i="2"/>
  <c r="U57" i="2"/>
  <c r="P57" i="2"/>
  <c r="K57" i="2"/>
  <c r="F57" i="2"/>
  <c r="AJ55" i="2"/>
  <c r="AE55" i="2"/>
  <c r="Z55" i="2"/>
  <c r="U55" i="2"/>
  <c r="P55" i="2"/>
  <c r="K55" i="2"/>
  <c r="F55" i="2"/>
  <c r="AJ53" i="2"/>
  <c r="AE53" i="2"/>
  <c r="Z53" i="2"/>
  <c r="U53" i="2"/>
  <c r="P53" i="2"/>
  <c r="K53" i="2"/>
  <c r="F53" i="2"/>
  <c r="AJ51" i="2"/>
  <c r="AE51" i="2"/>
  <c r="Z51" i="2"/>
  <c r="U51" i="2"/>
  <c r="P51" i="2"/>
  <c r="K51" i="2"/>
  <c r="F51" i="2"/>
  <c r="AJ49" i="2"/>
  <c r="AE49" i="2"/>
  <c r="Z49" i="2"/>
  <c r="U49" i="2"/>
  <c r="P49" i="2"/>
  <c r="K49" i="2"/>
  <c r="F49" i="2"/>
  <c r="AJ47" i="2"/>
  <c r="AE47" i="2"/>
  <c r="Z47" i="2"/>
  <c r="U47" i="2"/>
  <c r="P47" i="2"/>
  <c r="K47" i="2"/>
  <c r="F47" i="2"/>
  <c r="AJ45" i="2"/>
  <c r="AE45" i="2"/>
  <c r="Z45" i="2"/>
  <c r="U45" i="2"/>
  <c r="P45" i="2"/>
  <c r="K45" i="2"/>
  <c r="F45" i="2"/>
  <c r="AJ43" i="2"/>
  <c r="AE43" i="2"/>
  <c r="Z43" i="2"/>
  <c r="U43" i="2"/>
  <c r="P43" i="2"/>
  <c r="K43" i="2"/>
  <c r="F43" i="2"/>
  <c r="AJ41" i="2"/>
  <c r="Z41" i="2"/>
  <c r="U41" i="2"/>
  <c r="K41" i="2"/>
  <c r="F41" i="2"/>
  <c r="AJ39" i="2"/>
  <c r="Z39" i="2"/>
  <c r="U39" i="2"/>
  <c r="K39" i="2"/>
  <c r="F39" i="2"/>
  <c r="AJ37" i="2"/>
  <c r="Z37" i="2"/>
  <c r="U37" i="2"/>
  <c r="K37" i="2"/>
  <c r="F37" i="2"/>
  <c r="AJ35" i="2"/>
  <c r="U35" i="2"/>
  <c r="K35" i="2"/>
  <c r="F35" i="2"/>
  <c r="AJ33" i="2"/>
  <c r="Z33" i="2"/>
  <c r="U33" i="2"/>
  <c r="K33" i="2"/>
  <c r="AJ31" i="2"/>
  <c r="AE31" i="2"/>
  <c r="Z31" i="2"/>
  <c r="U31" i="2"/>
  <c r="K31" i="2"/>
  <c r="F31" i="2"/>
  <c r="AJ29" i="2"/>
  <c r="Z29" i="2"/>
  <c r="U29" i="2"/>
  <c r="P29" i="2"/>
  <c r="AJ27" i="2"/>
  <c r="AE27" i="2"/>
  <c r="U27" i="2"/>
  <c r="K27" i="2"/>
  <c r="AJ25" i="2"/>
  <c r="U25" i="2"/>
  <c r="AJ23" i="2"/>
  <c r="U23" i="2"/>
  <c r="AJ21" i="2"/>
  <c r="AE21" i="2"/>
  <c r="Z21" i="2"/>
  <c r="U21" i="2"/>
  <c r="P21" i="2"/>
  <c r="K21" i="2"/>
  <c r="F21" i="2"/>
  <c r="AJ19" i="2"/>
  <c r="AE19" i="2"/>
  <c r="Z19" i="2"/>
  <c r="U19" i="2"/>
  <c r="P19" i="2"/>
  <c r="K19" i="2"/>
  <c r="F19" i="2"/>
  <c r="AJ17" i="2"/>
  <c r="AE17" i="2"/>
  <c r="Z17" i="2"/>
  <c r="U17" i="2"/>
  <c r="P17" i="2"/>
  <c r="K17" i="2"/>
  <c r="F17" i="2"/>
  <c r="AJ15" i="2"/>
  <c r="AE15" i="2"/>
  <c r="Z15" i="2"/>
  <c r="U15" i="2"/>
  <c r="P15" i="2"/>
  <c r="K15" i="2"/>
  <c r="F15" i="2"/>
  <c r="AJ13" i="2"/>
  <c r="AE13" i="2"/>
  <c r="Z13" i="2"/>
  <c r="P13" i="2"/>
  <c r="K13" i="2"/>
  <c r="F13" i="2"/>
  <c r="AE11" i="2"/>
  <c r="Z11" i="2"/>
  <c r="U11" i="2"/>
  <c r="P11" i="2"/>
  <c r="K11" i="2"/>
  <c r="F11" i="2"/>
  <c r="AJ9" i="2"/>
  <c r="AE9" i="2"/>
  <c r="Z9" i="2"/>
  <c r="U9" i="2"/>
  <c r="P9" i="2"/>
  <c r="K9" i="2"/>
  <c r="F9" i="2"/>
  <c r="AE7" i="2"/>
  <c r="Z7" i="2"/>
  <c r="U7" i="2"/>
  <c r="P7" i="2"/>
  <c r="K7" i="2"/>
  <c r="F7" i="2"/>
  <c r="AJ5" i="2"/>
  <c r="AE5" i="2"/>
  <c r="Z5" i="2"/>
  <c r="U5" i="2"/>
  <c r="P5" i="2"/>
  <c r="K5" i="2"/>
  <c r="F5" i="2"/>
  <c r="AJ3" i="2"/>
  <c r="AE3" i="2"/>
  <c r="Z3" i="2"/>
  <c r="U3" i="2"/>
  <c r="P3" i="2"/>
  <c r="K3" i="2"/>
  <c r="F3" i="2"/>
  <c r="AJ203" i="1"/>
  <c r="AE203" i="1"/>
  <c r="Z203" i="1"/>
  <c r="U203" i="1"/>
  <c r="P203" i="1"/>
  <c r="K203" i="1"/>
  <c r="F203" i="1"/>
  <c r="AJ201" i="1"/>
  <c r="AE201" i="1"/>
  <c r="Z201" i="1"/>
  <c r="U201" i="1"/>
  <c r="P201" i="1"/>
  <c r="K201" i="1"/>
  <c r="F201" i="1"/>
  <c r="AJ199" i="1"/>
  <c r="AE199" i="1"/>
  <c r="Z199" i="1"/>
  <c r="U199" i="1"/>
  <c r="P199" i="1"/>
  <c r="K199" i="1"/>
  <c r="F199" i="1"/>
  <c r="AJ197" i="1"/>
  <c r="AE197" i="1"/>
  <c r="Z197" i="1"/>
  <c r="U197" i="1"/>
  <c r="P197" i="1"/>
  <c r="K197" i="1"/>
  <c r="F197" i="1"/>
  <c r="AJ195" i="1"/>
  <c r="AE195" i="1"/>
  <c r="Z195" i="1"/>
  <c r="U195" i="1"/>
  <c r="P195" i="1"/>
  <c r="K195" i="1"/>
  <c r="F195" i="1"/>
  <c r="AJ193" i="1"/>
  <c r="AE193" i="1"/>
  <c r="Z193" i="1"/>
  <c r="U193" i="1"/>
  <c r="P193" i="1"/>
  <c r="K193" i="1"/>
  <c r="F193" i="1"/>
  <c r="AJ191" i="1"/>
  <c r="AE191" i="1"/>
  <c r="Z191" i="1"/>
  <c r="U191" i="1"/>
  <c r="P191" i="1"/>
  <c r="K191" i="1"/>
  <c r="F191" i="1"/>
  <c r="AJ189" i="1"/>
  <c r="AE189" i="1"/>
  <c r="Z189" i="1"/>
  <c r="U189" i="1"/>
  <c r="P189" i="1"/>
  <c r="K189" i="1"/>
  <c r="F189" i="1"/>
  <c r="AJ187" i="1"/>
  <c r="AE187" i="1"/>
  <c r="Z187" i="1"/>
  <c r="U187" i="1"/>
  <c r="P187" i="1"/>
  <c r="F187" i="1"/>
  <c r="AJ185" i="1"/>
  <c r="AE185" i="1"/>
  <c r="Z185" i="1"/>
  <c r="U185" i="1"/>
  <c r="P185" i="1"/>
  <c r="K185" i="1"/>
  <c r="AJ183" i="1"/>
  <c r="AE183" i="1"/>
  <c r="U183" i="1"/>
  <c r="P183" i="1"/>
  <c r="K183" i="1"/>
  <c r="F183" i="1"/>
  <c r="AJ181" i="1"/>
  <c r="AE181" i="1"/>
  <c r="Z181" i="1"/>
  <c r="U181" i="1"/>
  <c r="P181" i="1"/>
  <c r="K181" i="1"/>
  <c r="F181" i="1"/>
  <c r="AE179" i="1"/>
  <c r="Z179" i="1"/>
  <c r="U179" i="1"/>
  <c r="P179" i="1"/>
  <c r="K179" i="1"/>
  <c r="F179" i="1"/>
  <c r="AJ177" i="1"/>
  <c r="AE177" i="1"/>
  <c r="Z177" i="1"/>
  <c r="U177" i="1"/>
  <c r="P177" i="1"/>
  <c r="K177" i="1"/>
  <c r="F177" i="1"/>
  <c r="AJ175" i="1"/>
  <c r="AE175" i="1"/>
  <c r="Z175" i="1"/>
  <c r="U175" i="1"/>
  <c r="P175" i="1"/>
  <c r="K175" i="1"/>
  <c r="F175" i="1"/>
  <c r="AE173" i="1"/>
  <c r="Z173" i="1"/>
  <c r="U173" i="1"/>
  <c r="P173" i="1"/>
  <c r="K173" i="1"/>
  <c r="F173" i="1"/>
  <c r="AE171" i="1"/>
  <c r="Z171" i="1"/>
  <c r="P171" i="1"/>
  <c r="K171" i="1"/>
  <c r="F171" i="1"/>
  <c r="AJ169" i="1"/>
  <c r="AE169" i="1"/>
  <c r="Z169" i="1"/>
  <c r="U169" i="1"/>
  <c r="P169" i="1"/>
  <c r="F169" i="1"/>
  <c r="AJ167" i="1"/>
  <c r="AE167" i="1"/>
  <c r="Z167" i="1"/>
  <c r="U167" i="1"/>
  <c r="P167" i="1"/>
  <c r="K167" i="1"/>
  <c r="F167" i="1"/>
  <c r="AJ165" i="1"/>
  <c r="AE165" i="1"/>
  <c r="U165" i="1"/>
  <c r="P165" i="1"/>
  <c r="K165" i="1"/>
  <c r="F165" i="1"/>
  <c r="AJ163" i="1"/>
  <c r="AE163" i="1"/>
  <c r="Z163" i="1"/>
  <c r="U163" i="1"/>
  <c r="P163" i="1"/>
  <c r="K163" i="1"/>
  <c r="F163" i="1"/>
  <c r="AJ161" i="1"/>
  <c r="AE161" i="1"/>
  <c r="Z161" i="1"/>
  <c r="U161" i="1"/>
  <c r="P161" i="1"/>
  <c r="K161" i="1"/>
  <c r="F161" i="1"/>
  <c r="AJ159" i="1"/>
  <c r="AE159" i="1"/>
  <c r="Z159" i="1"/>
  <c r="U159" i="1"/>
  <c r="P159" i="1"/>
  <c r="K159" i="1"/>
  <c r="F159" i="1"/>
  <c r="AE157" i="1"/>
  <c r="Z157" i="1"/>
  <c r="U157" i="1"/>
  <c r="P157" i="1"/>
  <c r="K157" i="1"/>
  <c r="F157" i="1"/>
  <c r="AJ155" i="1"/>
  <c r="AE155" i="1"/>
  <c r="Z155" i="1"/>
  <c r="U155" i="1"/>
  <c r="P155" i="1"/>
  <c r="K155" i="1"/>
  <c r="F155" i="1"/>
  <c r="AJ153" i="1"/>
  <c r="AE153" i="1"/>
  <c r="Z153" i="1"/>
  <c r="U153" i="1"/>
  <c r="P153" i="1"/>
  <c r="K153" i="1"/>
  <c r="F153" i="1"/>
  <c r="AJ151" i="1"/>
  <c r="AE151" i="1"/>
  <c r="Z151" i="1"/>
  <c r="U151" i="1"/>
  <c r="P151" i="1"/>
  <c r="K151" i="1"/>
  <c r="AE149" i="1"/>
  <c r="Z149" i="1"/>
  <c r="U149" i="1"/>
  <c r="P149" i="1"/>
  <c r="K149" i="1"/>
  <c r="F149" i="1"/>
  <c r="AE147" i="1"/>
  <c r="Z147" i="1"/>
  <c r="U147" i="1"/>
  <c r="P147" i="1"/>
  <c r="K147" i="1"/>
  <c r="F147" i="1"/>
  <c r="AJ145" i="1"/>
  <c r="AE145" i="1"/>
  <c r="Z145" i="1"/>
  <c r="U145" i="1"/>
  <c r="P145" i="1"/>
  <c r="K145" i="1"/>
  <c r="F145" i="1"/>
  <c r="AJ143" i="1"/>
  <c r="AE143" i="1"/>
  <c r="Z143" i="1"/>
  <c r="U143" i="1"/>
  <c r="P143" i="1"/>
  <c r="K143" i="1"/>
  <c r="F143" i="1"/>
  <c r="AJ141" i="1"/>
  <c r="AE141" i="1"/>
  <c r="Z141" i="1"/>
  <c r="U141" i="1"/>
  <c r="P141" i="1"/>
  <c r="K141" i="1"/>
  <c r="F141" i="1"/>
  <c r="AJ139" i="1"/>
  <c r="AE139" i="1"/>
  <c r="Z139" i="1"/>
  <c r="U139" i="1"/>
  <c r="P139" i="1"/>
  <c r="K139" i="1"/>
  <c r="F139" i="1"/>
  <c r="AJ137" i="1"/>
  <c r="AE137" i="1"/>
  <c r="Z137" i="1"/>
  <c r="U137" i="1"/>
  <c r="P137" i="1"/>
  <c r="K137" i="1"/>
  <c r="F137" i="1"/>
  <c r="AJ135" i="1"/>
  <c r="AE135" i="1"/>
  <c r="Z135" i="1"/>
  <c r="U135" i="1"/>
  <c r="P135" i="1"/>
  <c r="K135" i="1"/>
  <c r="F135" i="1"/>
  <c r="AJ133" i="1"/>
  <c r="AE133" i="1"/>
  <c r="U133" i="1"/>
  <c r="P133" i="1"/>
  <c r="K133" i="1"/>
  <c r="F133" i="1"/>
  <c r="AJ131" i="1"/>
  <c r="AE131" i="1"/>
  <c r="Z131" i="1"/>
  <c r="U131" i="1"/>
  <c r="P131" i="1"/>
  <c r="K131" i="1"/>
  <c r="F131" i="1"/>
  <c r="AE129" i="1"/>
  <c r="Z129" i="1"/>
  <c r="U129" i="1"/>
  <c r="P129" i="1"/>
  <c r="K129" i="1"/>
  <c r="F129" i="1"/>
  <c r="AJ127" i="1"/>
  <c r="AE127" i="1"/>
  <c r="Z127" i="1"/>
  <c r="U127" i="1"/>
  <c r="P127" i="1"/>
  <c r="K127" i="1"/>
  <c r="F127" i="1"/>
  <c r="AJ125" i="1"/>
  <c r="AE125" i="1"/>
  <c r="Z125" i="1"/>
  <c r="U125" i="1"/>
  <c r="P125" i="1"/>
  <c r="K125" i="1"/>
  <c r="F125" i="1"/>
  <c r="AJ123" i="1"/>
  <c r="AE123" i="1"/>
  <c r="Z123" i="1"/>
  <c r="U123" i="1"/>
  <c r="P123" i="1"/>
  <c r="K123" i="1"/>
  <c r="F123" i="1"/>
  <c r="AJ121" i="1"/>
  <c r="AE121" i="1"/>
  <c r="Z121" i="1"/>
  <c r="U121" i="1"/>
  <c r="P121" i="1"/>
  <c r="K121" i="1"/>
  <c r="F121" i="1"/>
  <c r="AJ119" i="1"/>
  <c r="AE119" i="1"/>
  <c r="Z119" i="1"/>
  <c r="U119" i="1"/>
  <c r="P119" i="1"/>
  <c r="K119" i="1"/>
  <c r="F119" i="1"/>
  <c r="AE117" i="1"/>
  <c r="Z117" i="1"/>
  <c r="U117" i="1"/>
  <c r="K117" i="1"/>
  <c r="F117" i="1"/>
  <c r="AJ115" i="1"/>
  <c r="AE115" i="1"/>
  <c r="Z115" i="1"/>
  <c r="U115" i="1"/>
  <c r="P115" i="1"/>
  <c r="K115" i="1"/>
  <c r="F115" i="1"/>
  <c r="AE113" i="1"/>
  <c r="Z113" i="1"/>
  <c r="U113" i="1"/>
  <c r="P113" i="1"/>
  <c r="K113" i="1"/>
  <c r="F113" i="1"/>
  <c r="AJ111" i="1"/>
  <c r="AE111" i="1"/>
  <c r="Z111" i="1"/>
  <c r="U111" i="1"/>
  <c r="P111" i="1"/>
  <c r="K111" i="1"/>
  <c r="F111" i="1"/>
  <c r="AJ109" i="1"/>
  <c r="AE109" i="1"/>
  <c r="Z109" i="1"/>
  <c r="U109" i="1"/>
  <c r="P109" i="1"/>
  <c r="K109" i="1"/>
  <c r="F109" i="1"/>
  <c r="AJ107" i="1"/>
  <c r="AE107" i="1"/>
  <c r="Z107" i="1"/>
  <c r="U107" i="1"/>
  <c r="P107" i="1"/>
  <c r="K107" i="1"/>
  <c r="F107" i="1"/>
  <c r="AJ105" i="1"/>
  <c r="AE105" i="1"/>
  <c r="Z105" i="1"/>
  <c r="U105" i="1"/>
  <c r="P105" i="1"/>
  <c r="K105" i="1"/>
  <c r="F105" i="1"/>
  <c r="AJ101" i="1"/>
  <c r="AE101" i="1"/>
  <c r="Z101" i="1"/>
  <c r="U101" i="1"/>
  <c r="P101" i="1"/>
  <c r="K101" i="1"/>
  <c r="F101" i="1"/>
  <c r="AJ99" i="1"/>
  <c r="AE99" i="1"/>
  <c r="Z99" i="1"/>
  <c r="U99" i="1"/>
  <c r="P99" i="1"/>
  <c r="K99" i="1"/>
  <c r="F99" i="1"/>
  <c r="AJ97" i="1"/>
  <c r="AE97" i="1"/>
  <c r="Z97" i="1"/>
  <c r="U97" i="1"/>
  <c r="P97" i="1"/>
  <c r="K97" i="1"/>
  <c r="F97" i="1"/>
  <c r="AJ95" i="1"/>
  <c r="AE95" i="1"/>
  <c r="Z95" i="1"/>
  <c r="U95" i="1"/>
  <c r="P95" i="1"/>
  <c r="K95" i="1"/>
  <c r="F95" i="1"/>
  <c r="AJ93" i="1"/>
  <c r="AE93" i="1"/>
  <c r="Z93" i="1"/>
  <c r="P93" i="1"/>
  <c r="K93" i="1"/>
  <c r="F93" i="1"/>
  <c r="AJ91" i="1"/>
  <c r="AE91" i="1"/>
  <c r="U91" i="1"/>
  <c r="P91" i="1"/>
  <c r="K91" i="1"/>
  <c r="F91" i="1"/>
  <c r="AE89" i="1"/>
  <c r="P89" i="1"/>
  <c r="AJ87" i="1"/>
  <c r="Z87" i="1"/>
  <c r="U87" i="1"/>
  <c r="P87" i="1"/>
  <c r="K87" i="1"/>
  <c r="F87" i="1"/>
  <c r="AJ85" i="1"/>
  <c r="Z85" i="1"/>
  <c r="U85" i="1"/>
  <c r="P85" i="1"/>
  <c r="K85" i="1"/>
  <c r="F85" i="1"/>
  <c r="AJ83" i="1"/>
  <c r="Z83" i="1"/>
  <c r="U83" i="1"/>
  <c r="P83" i="1"/>
  <c r="K83" i="1"/>
  <c r="F83" i="1"/>
  <c r="AJ81" i="1"/>
  <c r="AE81" i="1"/>
  <c r="U81" i="1"/>
  <c r="P81" i="1"/>
  <c r="K81" i="1"/>
  <c r="F81" i="1"/>
  <c r="AJ79" i="1"/>
  <c r="AE79" i="1"/>
  <c r="Z79" i="1"/>
  <c r="U79" i="1"/>
  <c r="K79" i="1"/>
  <c r="F79" i="1"/>
  <c r="AE77" i="1"/>
  <c r="Z77" i="1"/>
  <c r="U77" i="1"/>
  <c r="P77" i="1"/>
  <c r="K77" i="1"/>
  <c r="F77" i="1"/>
  <c r="AE75" i="1"/>
  <c r="Z75" i="1"/>
  <c r="U75" i="1"/>
  <c r="P75" i="1"/>
  <c r="K75" i="1"/>
  <c r="F75" i="1"/>
  <c r="AE73" i="1"/>
  <c r="Z73" i="1"/>
  <c r="P73" i="1"/>
  <c r="K73" i="1"/>
  <c r="F73" i="1"/>
  <c r="AJ71" i="1"/>
  <c r="AE71" i="1"/>
  <c r="Z71" i="1"/>
  <c r="P71" i="1"/>
  <c r="K71" i="1"/>
  <c r="AJ69" i="1"/>
  <c r="AE69" i="1"/>
  <c r="P69" i="1"/>
  <c r="K69" i="1"/>
  <c r="F69" i="1"/>
  <c r="AJ67" i="1"/>
  <c r="P67" i="1"/>
  <c r="K67" i="1"/>
  <c r="F67" i="1"/>
  <c r="AJ65" i="1"/>
  <c r="AE65" i="1"/>
  <c r="Z65" i="1"/>
  <c r="U65" i="1"/>
  <c r="K65" i="1"/>
  <c r="AJ63" i="1"/>
  <c r="AE63" i="1"/>
  <c r="Z63" i="1"/>
  <c r="U63" i="1"/>
  <c r="P63" i="1"/>
  <c r="K63" i="1"/>
  <c r="F63" i="1"/>
  <c r="AJ61" i="1"/>
  <c r="AE61" i="1"/>
  <c r="Z61" i="1"/>
  <c r="U61" i="1"/>
  <c r="P61" i="1"/>
  <c r="K61" i="1"/>
  <c r="F61" i="1"/>
  <c r="AJ59" i="1"/>
  <c r="AE59" i="1"/>
  <c r="Z59" i="1"/>
  <c r="U59" i="1"/>
  <c r="P59" i="1"/>
  <c r="K59" i="1"/>
  <c r="F59" i="1"/>
  <c r="AJ57" i="1"/>
  <c r="AE57" i="1"/>
  <c r="Z57" i="1"/>
  <c r="U57" i="1"/>
  <c r="P57" i="1"/>
  <c r="K57" i="1"/>
  <c r="F57" i="1"/>
  <c r="AJ55" i="1"/>
  <c r="AE55" i="1"/>
  <c r="Z55" i="1"/>
  <c r="U55" i="1"/>
  <c r="P55" i="1"/>
  <c r="K55" i="1"/>
  <c r="F55" i="1"/>
  <c r="AJ53" i="1"/>
  <c r="AE53" i="1"/>
  <c r="Z53" i="1"/>
  <c r="U53" i="1"/>
  <c r="P53" i="1"/>
  <c r="K53" i="1"/>
  <c r="F53" i="1"/>
  <c r="AJ51" i="1"/>
  <c r="AE51" i="1"/>
  <c r="Z51" i="1"/>
  <c r="U51" i="1"/>
  <c r="P51" i="1"/>
  <c r="K51" i="1"/>
  <c r="F51" i="1"/>
  <c r="AJ49" i="1"/>
  <c r="AE49" i="1"/>
  <c r="Z49" i="1"/>
  <c r="U49" i="1"/>
  <c r="P49" i="1"/>
  <c r="K49" i="1"/>
  <c r="F49" i="1"/>
  <c r="AJ47" i="1"/>
  <c r="AE47" i="1"/>
  <c r="Z47" i="1"/>
  <c r="U47" i="1"/>
  <c r="P47" i="1"/>
  <c r="K47" i="1"/>
  <c r="F47" i="1"/>
  <c r="AJ45" i="1"/>
  <c r="AE45" i="1"/>
  <c r="Z45" i="1"/>
  <c r="U45" i="1"/>
  <c r="P45" i="1"/>
  <c r="K45" i="1"/>
  <c r="F45" i="1"/>
  <c r="AJ43" i="1"/>
  <c r="AE43" i="1"/>
  <c r="Z43" i="1"/>
  <c r="U43" i="1"/>
  <c r="P43" i="1"/>
  <c r="K43" i="1"/>
  <c r="F43" i="1"/>
  <c r="AJ41" i="1"/>
  <c r="Z41" i="1"/>
  <c r="U41" i="1"/>
  <c r="K41" i="1"/>
  <c r="F41" i="1"/>
  <c r="AJ39" i="1"/>
  <c r="Z39" i="1"/>
  <c r="U39" i="1"/>
  <c r="K39" i="1"/>
  <c r="F39" i="1"/>
  <c r="AJ37" i="1"/>
  <c r="Z37" i="1"/>
  <c r="U37" i="1"/>
  <c r="K37" i="1"/>
  <c r="F37" i="1"/>
  <c r="AJ35" i="1"/>
  <c r="U35" i="1"/>
  <c r="K35" i="1"/>
  <c r="F35" i="1"/>
  <c r="AJ33" i="1"/>
  <c r="Z33" i="1"/>
  <c r="U33" i="1"/>
  <c r="K33" i="1"/>
  <c r="AJ31" i="1"/>
  <c r="AE31" i="1"/>
  <c r="Z31" i="1"/>
  <c r="U31" i="1"/>
  <c r="K31" i="1"/>
  <c r="F31" i="1"/>
  <c r="AJ29" i="1"/>
  <c r="Z29" i="1"/>
  <c r="U29" i="1"/>
  <c r="P29" i="1"/>
  <c r="AJ27" i="1"/>
  <c r="AE27" i="1"/>
  <c r="U27" i="1"/>
  <c r="K27" i="1"/>
  <c r="AJ25" i="1"/>
  <c r="U25" i="1"/>
  <c r="AJ23" i="1"/>
  <c r="U23" i="1"/>
  <c r="AJ21" i="1"/>
  <c r="AE21" i="1"/>
  <c r="Z21" i="1"/>
  <c r="U21" i="1"/>
  <c r="P21" i="1"/>
  <c r="K21" i="1"/>
  <c r="F21" i="1"/>
  <c r="AJ19" i="1"/>
  <c r="AE19" i="1"/>
  <c r="Z19" i="1"/>
  <c r="U19" i="1"/>
  <c r="P19" i="1"/>
  <c r="K19" i="1"/>
  <c r="F19" i="1"/>
  <c r="AJ17" i="1"/>
  <c r="AE17" i="1"/>
  <c r="Z17" i="1"/>
  <c r="U17" i="1"/>
  <c r="P17" i="1"/>
  <c r="K17" i="1"/>
  <c r="F17" i="1"/>
  <c r="AJ15" i="1"/>
  <c r="AE15" i="1"/>
  <c r="Z15" i="1"/>
  <c r="U15" i="1"/>
  <c r="P15" i="1"/>
  <c r="K15" i="1"/>
  <c r="F15" i="1"/>
  <c r="AJ13" i="1"/>
  <c r="AE13" i="1"/>
  <c r="Z13" i="1"/>
  <c r="P13" i="1"/>
  <c r="K13" i="1"/>
  <c r="F13" i="1"/>
  <c r="AE11" i="1"/>
  <c r="Z11" i="1"/>
  <c r="U11" i="1"/>
  <c r="P11" i="1"/>
  <c r="K11" i="1"/>
  <c r="F11" i="1"/>
  <c r="AJ9" i="1"/>
  <c r="AE9" i="1"/>
  <c r="Z9" i="1"/>
  <c r="U9" i="1"/>
  <c r="P9" i="1"/>
  <c r="K9" i="1"/>
  <c r="F9" i="1"/>
  <c r="AE7" i="1"/>
  <c r="Z7" i="1"/>
  <c r="U7" i="1"/>
  <c r="P7" i="1"/>
  <c r="K7" i="1"/>
  <c r="F7" i="1"/>
  <c r="AJ5" i="1"/>
  <c r="AE5" i="1"/>
  <c r="Z5" i="1"/>
  <c r="U5" i="1"/>
  <c r="P5" i="1"/>
  <c r="K5" i="1"/>
  <c r="F5" i="1"/>
  <c r="AJ3" i="1"/>
  <c r="AE3" i="1"/>
  <c r="Z3" i="1"/>
  <c r="U3" i="1"/>
  <c r="P3" i="1"/>
  <c r="K3" i="1"/>
  <c r="F3" i="1"/>
</calcChain>
</file>

<file path=xl/sharedStrings.xml><?xml version="1.0" encoding="utf-8"?>
<sst xmlns="http://schemas.openxmlformats.org/spreadsheetml/2006/main" count="5062" uniqueCount="509">
  <si>
    <t>KIRIKKALE ÜNİVERSİTESİ KESKİN MESLEK YÜKSEKOKULU 2019-2020 GÜZ DÖNEMİ FİNAL SINAV PROGRAMI</t>
  </si>
  <si>
    <t>GÜNLER</t>
  </si>
  <si>
    <t>SAAT</t>
  </si>
  <si>
    <t>MUHASEBE VE VERGİ UYG.</t>
  </si>
  <si>
    <t>Sınıf</t>
  </si>
  <si>
    <t>Derslik</t>
  </si>
  <si>
    <t>İNSAN KAYNAKLARI</t>
  </si>
  <si>
    <t>YEREL YÖNETİMLER</t>
  </si>
  <si>
    <t>PAZARLAMA</t>
  </si>
  <si>
    <t>HALKLA İLİŞKİLER</t>
  </si>
  <si>
    <t>ÇOCUK GELİŞİMİ</t>
  </si>
  <si>
    <t>ELEKTRİK</t>
  </si>
  <si>
    <t>30 ARALIK 2019 PAZARTESİ</t>
  </si>
  <si>
    <t>NORMAL ÖĞRETİM</t>
  </si>
  <si>
    <t>İngilizce 1</t>
  </si>
  <si>
    <t>A.Altun</t>
  </si>
  <si>
    <t>Muhasebe Vergi ve Sigorta Uyg.-I</t>
  </si>
  <si>
    <t>Halkla İlişkiler</t>
  </si>
  <si>
    <t>Özel Eğitim-1</t>
  </si>
  <si>
    <t>İNGİLİZCE-1*</t>
  </si>
  <si>
    <t>Ömer Yeşilyurt</t>
  </si>
  <si>
    <t>S.Altan</t>
  </si>
  <si>
    <t>H.H.Geçmiş</t>
  </si>
  <si>
    <t>Öğr.Gör. ATİLLA ALTUN</t>
  </si>
  <si>
    <t>İngilizce-ı</t>
  </si>
  <si>
    <t>İletişim</t>
  </si>
  <si>
    <t>Ofis Prgramları</t>
  </si>
  <si>
    <t>Okul Öncesi Eğitim Kurumlarında Uyg. I</t>
  </si>
  <si>
    <t>SİSTEM ANALİZ VE TASARIM-1*</t>
  </si>
  <si>
    <t>Atilla Altun</t>
  </si>
  <si>
    <t xml:space="preserve"> A. Atasoy</t>
  </si>
  <si>
    <t>Öğr. Gör. Havva Hacer GEÇMİŞ</t>
  </si>
  <si>
    <t>Dr. Öğr. Üyesi Ali Atasoy</t>
  </si>
  <si>
    <t>İş ve Sosyal Güvenlik Hukuku</t>
  </si>
  <si>
    <t>Stratejik İnsan Kaynakları Yön.</t>
  </si>
  <si>
    <t>İnsan Kay.Yön.* + Çağ.Siy.Ak.*</t>
  </si>
  <si>
    <t xml:space="preserve">İngilizce I </t>
  </si>
  <si>
    <t>Matematik-1</t>
  </si>
  <si>
    <t>H. Kaya</t>
  </si>
  <si>
    <t>(A. Altun)</t>
  </si>
  <si>
    <t>A.Atasoy</t>
  </si>
  <si>
    <t>Genel Muhasebe-I</t>
  </si>
  <si>
    <t>1</t>
  </si>
  <si>
    <t xml:space="preserve">İşletme Yönetimi </t>
  </si>
  <si>
    <t>Y. B. Güler</t>
  </si>
  <si>
    <t>İKİNCİ ÖĞRETİM</t>
  </si>
  <si>
    <t xml:space="preserve">Ofis Prgramları </t>
  </si>
  <si>
    <t>A. Atasoy</t>
  </si>
  <si>
    <t>MATEMATİK-1*</t>
  </si>
  <si>
    <t>A. Altun</t>
  </si>
  <si>
    <t>31 ARALIK 2019 SALI</t>
  </si>
  <si>
    <t>01 OCAK 2020 ÇARŞAMBA</t>
  </si>
  <si>
    <t>02 OCAK 2020 PERŞEMBE</t>
  </si>
  <si>
    <t>Finansal Yönetim</t>
  </si>
  <si>
    <t xml:space="preserve">Halkla İlişkiler </t>
  </si>
  <si>
    <t>E-Ticaret</t>
  </si>
  <si>
    <t>Ekonomi</t>
  </si>
  <si>
    <t xml:space="preserve">Türk Dili  </t>
  </si>
  <si>
    <t>Çocukta Sanat ve Yaratıcılık</t>
  </si>
  <si>
    <t>Ali Atasoy</t>
  </si>
  <si>
    <t>Y.B.Güler</t>
  </si>
  <si>
    <t>A. Dönmez</t>
  </si>
  <si>
    <t>Mesleki Matematik</t>
  </si>
  <si>
    <t>İmaj ve Algılama Yönetimi</t>
  </si>
  <si>
    <t>Mahalli İdareler Mevzuatı</t>
  </si>
  <si>
    <t xml:space="preserve">Matematik </t>
  </si>
  <si>
    <t xml:space="preserve">Kamu Yönetimi </t>
  </si>
  <si>
    <t>Eğitimde Araç Gereç Gel.</t>
  </si>
  <si>
    <t>TESİSATA GİRİŞ*</t>
  </si>
  <si>
    <t>Ö. Yeşilyurt</t>
  </si>
  <si>
    <t>Öğr.Gör. Kemal Atasever</t>
  </si>
  <si>
    <t>Vergi Hukuku</t>
  </si>
  <si>
    <t>2</t>
  </si>
  <si>
    <t>İdare Hukuku</t>
  </si>
  <si>
    <t xml:space="preserve">Türk Dili </t>
  </si>
  <si>
    <t>İşletme Yönetimi I</t>
  </si>
  <si>
    <t>İLETİŞİM* + İŞLETME YÖNETİMİ-1*</t>
  </si>
  <si>
    <t>K. Atasever</t>
  </si>
  <si>
    <t xml:space="preserve"> K. ATASEVER</t>
  </si>
  <si>
    <t>Çevre Koruma</t>
  </si>
  <si>
    <t>Türk Dili -1</t>
  </si>
  <si>
    <t>ASENKRON VE SENKRON MAKİNELER*</t>
  </si>
  <si>
    <t xml:space="preserve"> K. Atasever</t>
  </si>
  <si>
    <t>A.Dönmez</t>
  </si>
  <si>
    <t xml:space="preserve">Pazarlama I </t>
  </si>
  <si>
    <t>DOĞRU AKIM DEVRELERİ*</t>
  </si>
  <si>
    <t>Y.B. Güler</t>
  </si>
  <si>
    <t>Türk Dili</t>
  </si>
  <si>
    <t>TÜRK DİLİ-1*</t>
  </si>
  <si>
    <t>Öğr.Gör. AHMET DÖNMEZ</t>
  </si>
  <si>
    <t>Çağdaş Siyasal Akımlar*</t>
  </si>
  <si>
    <t>03 OCAK 2020 CUMA</t>
  </si>
  <si>
    <t>Türk Dili-I</t>
  </si>
  <si>
    <t>Davranış Bilimleri</t>
  </si>
  <si>
    <t>Kentli Hakları</t>
  </si>
  <si>
    <t xml:space="preserve">Müşteri İlişkileri </t>
  </si>
  <si>
    <t>Ahmet Dönmez</t>
  </si>
  <si>
    <t>Ö.Yeşilyurt</t>
  </si>
  <si>
    <t>Temel Hukuk</t>
  </si>
  <si>
    <t xml:space="preserve">Çevre Koruma  </t>
  </si>
  <si>
    <t>ÇEVRE KORUMA* + KALİTE YÖNETİM SİSTEMLERİ*</t>
  </si>
  <si>
    <t>Kemal Atasever</t>
  </si>
  <si>
    <t>K.Atasever</t>
  </si>
  <si>
    <t xml:space="preserve">İhracat Teknikleri  </t>
  </si>
  <si>
    <t>Çocuk Ruh Sağlığı</t>
  </si>
  <si>
    <t>Maliyet Muhasebesi</t>
  </si>
  <si>
    <t>Genel Muhasebe*</t>
  </si>
  <si>
    <t xml:space="preserve">İngilizce </t>
  </si>
  <si>
    <t>İngilizce-1</t>
  </si>
  <si>
    <t>06 OCAK 2020 PAZARTESİ</t>
  </si>
  <si>
    <t>Atatürk İlkeleri ve İnkilap T.</t>
  </si>
  <si>
    <t>A.Acarbaş</t>
  </si>
  <si>
    <t>Mikro  Ekonomi</t>
  </si>
  <si>
    <t>İbrahim Bozacı</t>
  </si>
  <si>
    <t>Kalite Yönetim Sistemleri</t>
  </si>
  <si>
    <t>Yerel Yönetimler Maliyesi</t>
  </si>
  <si>
    <t xml:space="preserve">Ata İnk. I </t>
  </si>
  <si>
    <t>Temel Tasarım</t>
  </si>
  <si>
    <t>Gülleman Erdal</t>
  </si>
  <si>
    <t>Z. Berk</t>
  </si>
  <si>
    <t>A. Acarbaş</t>
  </si>
  <si>
    <t>F.Bulat</t>
  </si>
  <si>
    <t xml:space="preserve">Ata İnk. </t>
  </si>
  <si>
    <t>Reklamcılık</t>
  </si>
  <si>
    <t>ATATÜRK İLKELERİ VE İNKILAP TA…*</t>
  </si>
  <si>
    <t>G.Erdal</t>
  </si>
  <si>
    <t xml:space="preserve"> İ. Bozacı</t>
  </si>
  <si>
    <t>Öğr.Gör. Alper Acarbaş</t>
  </si>
  <si>
    <t xml:space="preserve">Genel İşletme </t>
  </si>
  <si>
    <t xml:space="preserve">İletişim </t>
  </si>
  <si>
    <t>Fatma Bulat</t>
  </si>
  <si>
    <t>G. Erdal</t>
  </si>
  <si>
    <t>Atatürk İlkeleri ve inkılap Tarihi 1</t>
  </si>
  <si>
    <t xml:space="preserve"> A. ACARBAŞ</t>
  </si>
  <si>
    <t>07 OCAK 2020 SALI</t>
  </si>
  <si>
    <t>Türk Dili 1</t>
  </si>
  <si>
    <t>Paket programlar-I</t>
  </si>
  <si>
    <t xml:space="preserve">Ofis Prgramları  </t>
  </si>
  <si>
    <t>F. Bulat</t>
  </si>
  <si>
    <t>Ata.İnk.Tarihi.-I</t>
  </si>
  <si>
    <t>Kentleşme Politikası</t>
  </si>
  <si>
    <t xml:space="preserve">Marka Yönetimi </t>
  </si>
  <si>
    <t>Alper Acarbaş</t>
  </si>
  <si>
    <t>Z.Berk</t>
  </si>
  <si>
    <t>İ. Bozacı</t>
  </si>
  <si>
    <t>Y. KARADERE</t>
  </si>
  <si>
    <t xml:space="preserve"> İş Güvenliği ve İşçi Sağlığı</t>
  </si>
  <si>
    <t xml:space="preserve">Kalite Yön. </t>
  </si>
  <si>
    <t>Marka Yönetimi</t>
  </si>
  <si>
    <t>Meslek Etiği</t>
  </si>
  <si>
    <t>ELEKTRİK ENERJİSİ İLETİM VE DA…*</t>
  </si>
  <si>
    <t>ELEKTRO MEKANİK KUMANDA SİSTEM…*</t>
  </si>
  <si>
    <t>08 OCAK 2020 ÇARŞAMBA</t>
  </si>
  <si>
    <t>Ofis Programları I</t>
  </si>
  <si>
    <t>Satış Yönetimi</t>
  </si>
  <si>
    <t>İŞ GÜVENLİĞİ*</t>
  </si>
  <si>
    <t>R.Güngüneş</t>
  </si>
  <si>
    <t xml:space="preserve"> Y. Karadere</t>
  </si>
  <si>
    <t>Öğr.Gör. RAMAZAN GÜNGÜNEŞ</t>
  </si>
  <si>
    <t>Pazarlama İlkeleri</t>
  </si>
  <si>
    <t>BİLGİSAYAR DESTEKLİ PROJE-1*</t>
  </si>
  <si>
    <t>Y. Karadere</t>
  </si>
  <si>
    <t xml:space="preserve">Haber Toplama </t>
  </si>
  <si>
    <t>İnsan Kaynakları Planlaması</t>
  </si>
  <si>
    <t>İşletme Yönetimi -I</t>
  </si>
  <si>
    <t>Genel İşletme</t>
  </si>
  <si>
    <t>Öğrenme ve Öğretme Tek.</t>
  </si>
  <si>
    <t>Yusuf Karadere</t>
  </si>
  <si>
    <t>A. Gürer</t>
  </si>
  <si>
    <t>F.Sezer</t>
  </si>
  <si>
    <t>İş ve Sos. Güv. Hukuku*</t>
  </si>
  <si>
    <t>Seminer</t>
  </si>
  <si>
    <t>E.Yükseltürk</t>
  </si>
  <si>
    <t>EV CİHAZLARI* + İŞ GÜVENLİĞİ*</t>
  </si>
  <si>
    <t>09 OCAK 2020 PERŞEMBE</t>
  </si>
  <si>
    <t xml:space="preserve">Temel Fotoğrafçılık </t>
  </si>
  <si>
    <t>Ticari Matematik</t>
  </si>
  <si>
    <t xml:space="preserve">Temel Hukuk </t>
  </si>
  <si>
    <t>Çocuk ve Oyun</t>
  </si>
  <si>
    <t>EV CİHAZLARI *+ MESLEKİ TEKNİK YÖNTEMLER*</t>
  </si>
  <si>
    <t>Ofis Programı-I</t>
  </si>
  <si>
    <t>Perakende Yönetimi</t>
  </si>
  <si>
    <t>GÜÇ ELEKTRONİĞİ-1*</t>
  </si>
  <si>
    <t>Ramazan Güngüneş</t>
  </si>
  <si>
    <t>Tüketici Davranışları</t>
  </si>
  <si>
    <t>ÖLÇME TEKNİĞİ *+ TEMEL ELEKTRONİK*</t>
  </si>
  <si>
    <t>SENSÖRLER VE TRANSDÜSERLER*</t>
  </si>
  <si>
    <t>10 OCAK 2020 CUMA</t>
  </si>
  <si>
    <t>Yönetim ve Organizasyon</t>
  </si>
  <si>
    <t>Toplantı ve Sunum Teknikleri</t>
  </si>
  <si>
    <t>Yönetim Bilimi</t>
  </si>
  <si>
    <t>Çocuk Hakları</t>
  </si>
  <si>
    <t>R. Güngüneş</t>
  </si>
  <si>
    <t>Çocuk Gelişimi-1</t>
  </si>
  <si>
    <t>* Alttan alan öğrenciler için</t>
  </si>
  <si>
    <t>KIRIKKALE ÜNİVERSİTESİ KESKİN MESLEK YÜKSEKOKULU 2019-2020 GÜZ DÖNEMİ BÜTÜNLEME SINAV PROGRAMI</t>
  </si>
  <si>
    <t>20 OCAK 2020 PAZARTESİ</t>
  </si>
  <si>
    <t>11 KASIM 2019 PAZARTESİ</t>
  </si>
  <si>
    <t>108</t>
  </si>
  <si>
    <t>104</t>
  </si>
  <si>
    <t xml:space="preserve"> (F.Bulat)</t>
  </si>
  <si>
    <t>Öğr. Gör. Dr. F. BULAT</t>
  </si>
  <si>
    <t xml:space="preserve">Kalite Yönetim Sistemleri </t>
  </si>
  <si>
    <t>103</t>
  </si>
  <si>
    <t>Özel Eğitim I</t>
  </si>
  <si>
    <t>(G.Erdal)</t>
  </si>
  <si>
    <t>İngilizce I</t>
  </si>
  <si>
    <t xml:space="preserve"> (A.Altun)</t>
  </si>
  <si>
    <t>Öğr. Gör. Atilla ALTUN</t>
  </si>
  <si>
    <t xml:space="preserve">Paket Programlar I </t>
  </si>
  <si>
    <t>Ofis Prog I</t>
  </si>
  <si>
    <t>Çocuk Psik.ve Ruh Sağ.</t>
  </si>
  <si>
    <t>(A.Atasoy)</t>
  </si>
  <si>
    <t>İngilizce</t>
  </si>
  <si>
    <t>205</t>
  </si>
  <si>
    <t>İ.Bozacı</t>
  </si>
  <si>
    <t>Öğr. Servet ALTAN</t>
  </si>
  <si>
    <t>İşletme Yönetimi-I</t>
  </si>
  <si>
    <t>Marka Yön</t>
  </si>
  <si>
    <t>Çocuk Psik. Ve Ruh Sağlığı</t>
  </si>
  <si>
    <t>A.Gürer</t>
  </si>
  <si>
    <t>21 OCAK 2020 SALI</t>
  </si>
  <si>
    <t>12 KASIM 2019 SALI</t>
  </si>
  <si>
    <t>201</t>
  </si>
  <si>
    <t>Ata İnk I</t>
  </si>
  <si>
    <t>(A.Acarbaş)</t>
  </si>
  <si>
    <t>Öğr. Gör. Alper ACARBAŞ</t>
  </si>
  <si>
    <t>Marka Yön.</t>
  </si>
  <si>
    <t>102</t>
  </si>
  <si>
    <t xml:space="preserve">Çocukta Sanat ve Yar. </t>
  </si>
  <si>
    <t xml:space="preserve"> (Ö.Yeşilyurt)</t>
  </si>
  <si>
    <t xml:space="preserve">Mikro Ekonomi </t>
  </si>
  <si>
    <t xml:space="preserve">Temel Tasarım </t>
  </si>
  <si>
    <t>(İ.Bozacı)</t>
  </si>
  <si>
    <t>H.Kaya</t>
  </si>
  <si>
    <t>İş ve Sosyal Güv. Huk.</t>
  </si>
  <si>
    <t>Kalite Yön.</t>
  </si>
  <si>
    <t>Kamu Yön</t>
  </si>
  <si>
    <t>Öğr. Gör. Servet ALTAN</t>
  </si>
  <si>
    <t>Öğr. Gör. Dr. Fatma BULAT</t>
  </si>
  <si>
    <t>Öğr. Alper ACARBAŞ</t>
  </si>
  <si>
    <t>22 OCAK 2020 ÇARŞAMBA</t>
  </si>
  <si>
    <t>13 KASIM 2019 ÇARŞAMBA</t>
  </si>
  <si>
    <t xml:space="preserve">Ofis Programı I </t>
  </si>
  <si>
    <t>İhracat Tekn</t>
  </si>
  <si>
    <t>İşletme Yön</t>
  </si>
  <si>
    <t xml:space="preserve">Eğitimde Araç Gereç Gelişitirme </t>
  </si>
  <si>
    <t>(R. Güngüneş)</t>
  </si>
  <si>
    <t xml:space="preserve">Muh. Ver. ve Sigorta Uyg. </t>
  </si>
  <si>
    <t>Halkla İlişkiler I</t>
  </si>
  <si>
    <t>(Ö.Yeşilyurt)</t>
  </si>
  <si>
    <t>Y.Karadere</t>
  </si>
  <si>
    <t>Gülleman ERDAL</t>
  </si>
  <si>
    <t xml:space="preserve">Mesleki Matematik </t>
  </si>
  <si>
    <t>106</t>
  </si>
  <si>
    <t>Matematik</t>
  </si>
  <si>
    <t>Dr. Öğr. Üyesi Ali ATASOY</t>
  </si>
  <si>
    <t xml:space="preserve">Vergi Hukuku </t>
  </si>
  <si>
    <t>Prof Dr. Erman YÜKSELTÜRK</t>
  </si>
  <si>
    <t>Öğr. Gör. Gülleman ERDAL</t>
  </si>
  <si>
    <t>Temel Fot.</t>
  </si>
  <si>
    <t>Eğitimde Araç Gereç Geliştirme</t>
  </si>
  <si>
    <t>23 OCAK 2020 PERŞEMBE</t>
  </si>
  <si>
    <t>14 KASIM 2019 PERŞEMBE</t>
  </si>
  <si>
    <t xml:space="preserve">Finansal Yönetim </t>
  </si>
  <si>
    <t xml:space="preserve">Müşteri İlişk </t>
  </si>
  <si>
    <t>Öğr. Gör. Kemal ATASEVER</t>
  </si>
  <si>
    <t xml:space="preserve">E-Ticaret </t>
  </si>
  <si>
    <t>Satış Yön</t>
  </si>
  <si>
    <t xml:space="preserve">Çocuk Gelişimi I </t>
  </si>
  <si>
    <t>Öğr. Gör. Fikriye SEZER</t>
  </si>
  <si>
    <t xml:space="preserve">Genel Muhasebe I </t>
  </si>
  <si>
    <t>Pazarlama</t>
  </si>
  <si>
    <t>Perakende Yön</t>
  </si>
  <si>
    <t>Temel Fot</t>
  </si>
  <si>
    <t>(K.Atasever)</t>
  </si>
  <si>
    <t>Müşteri İlişkiler</t>
  </si>
  <si>
    <t>Türk Dili I</t>
  </si>
  <si>
    <t>Öğr. Gör. Ahmet DÖNMEZ</t>
  </si>
  <si>
    <t>Kamu Yönetimi</t>
  </si>
  <si>
    <t>24 OCAK 2020 CUMA</t>
  </si>
  <si>
    <t>15 KASIM 2019 CUMA</t>
  </si>
  <si>
    <t>İKY/ÇSA*</t>
  </si>
  <si>
    <t>Tüketici Dav</t>
  </si>
  <si>
    <t xml:space="preserve">Öğrenme ve Öğretme Teknikleri </t>
  </si>
  <si>
    <t xml:space="preserve">Türk Dili 1 </t>
  </si>
  <si>
    <t>(A.Dönmez)</t>
  </si>
  <si>
    <t>Öğr. Ahmet DÖNMEZ</t>
  </si>
  <si>
    <t>Haber Toplama</t>
  </si>
  <si>
    <t>Çocuk Hakları ve Koruma</t>
  </si>
  <si>
    <t>(Y.Karadere)</t>
  </si>
  <si>
    <t>Çocuk Gelişimi I</t>
  </si>
  <si>
    <t>Öğrenme ve Öğretme Teknikleri</t>
  </si>
  <si>
    <t>ÇSA*</t>
  </si>
  <si>
    <t>Okul Öncesi Eğitim Kurumlarında Uyg I</t>
  </si>
  <si>
    <t>Muhasebe ve Vergi Uygulamaları</t>
  </si>
  <si>
    <t>Yerel Yönetimler</t>
  </si>
  <si>
    <t>İnsan Kaynakları</t>
  </si>
  <si>
    <t>Halkla İlişkiler ve Tanıtım</t>
  </si>
  <si>
    <t>Çocuk Gelişimi</t>
  </si>
  <si>
    <t>Elektrik U.E.</t>
  </si>
  <si>
    <t>Çocuk Gelişimi U.E.</t>
  </si>
  <si>
    <t>I. SINIF</t>
  </si>
  <si>
    <t>II. SINIF</t>
  </si>
  <si>
    <t>PAZARTESİ</t>
  </si>
  <si>
    <t>09:00 - 09:45</t>
  </si>
  <si>
    <t>Girişimcilik (K.Atasever)</t>
  </si>
  <si>
    <t>Ofis Programları II   Öğr.Gör.Dr. FATMA BULAT</t>
  </si>
  <si>
    <t>Okulöncesi Eğ Kur. Uyg-2 (İÖ)   Öğr.Gör. FİKRİYE SEZER</t>
  </si>
  <si>
    <t>09:45 -10:30</t>
  </si>
  <si>
    <t>10:45 - 11:30</t>
  </si>
  <si>
    <t>Sanat Etkinlikleri İzleme   Öğr.Gör.Dr. FATMA BULAT</t>
  </si>
  <si>
    <t>11:30 - 12:15</t>
  </si>
  <si>
    <t>13:30 - 14:15</t>
  </si>
  <si>
    <t>Kalite Güvencesi  Standartları (K.Atasever)</t>
  </si>
  <si>
    <t>Kişisel Gelişim (G.Erdal)</t>
  </si>
  <si>
    <t>14:15 - 15:00</t>
  </si>
  <si>
    <t>Türk Vergi Sistemi   Öğr.Gör. ÖMER YEŞİLYURT</t>
  </si>
  <si>
    <t>Kent Sosyolojisi   Öğr.Gör. SERVET ALTAN</t>
  </si>
  <si>
    <t>Ofis Programları II   Dr. Öğr. Üyesi Ali Atasoy</t>
  </si>
  <si>
    <t>Özel Eğitim II   Öğr.Gör. HAVVA HACER GEÇMİŞ</t>
  </si>
  <si>
    <t>15:15 - 16:00</t>
  </si>
  <si>
    <t>İstatistik (K.Atasever)</t>
  </si>
  <si>
    <t>Kalite Güvencesi  Standartları  (G.Erdal)</t>
  </si>
  <si>
    <t>16:00 - 16:45</t>
  </si>
  <si>
    <t>17:00 - 17:45</t>
  </si>
  <si>
    <t>Çocuk ve Drama   Öğr.Gör. FİKRİYE SEZER</t>
  </si>
  <si>
    <t>17:45 - 18:30</t>
  </si>
  <si>
    <t>İş ve Sosyal Güvenlik Hukuku   Öğr.Gör. ÖMER YEŞİLYURT</t>
  </si>
  <si>
    <t>18:45 - 19:30</t>
  </si>
  <si>
    <t>19:30 - 20:15</t>
  </si>
  <si>
    <t>Bilgi ve İletişim Teknolojisi   Dr. Öğr. Üyesi Ali Atasoy</t>
  </si>
  <si>
    <t>Girişimcilik   Öğr.Gör. ÖMER YEŞİLYURT</t>
  </si>
  <si>
    <t>Çocukla İletişim   Öğr.Gör. SERVET ALTAN</t>
  </si>
  <si>
    <t>Çocuk Sağlığı ve Hastalıkları   Öğr.Gör. HAVVA HACER GEÇMİŞ</t>
  </si>
  <si>
    <t>20:30 - 21:15</t>
  </si>
  <si>
    <t>21:15 - 22:00</t>
  </si>
  <si>
    <t>Çocuk Beslenmesi   Öğr.Gör. HAVVA HACER GEÇMİŞ</t>
  </si>
  <si>
    <t>22:15 - 23:00</t>
  </si>
  <si>
    <t>SALI</t>
  </si>
  <si>
    <t>Genel Muhasebe II   Öğr.Gör. ÖMER YEŞİLYURT</t>
  </si>
  <si>
    <t>Paket Programlar II   Dr. Öğr. Üyesi Ali Atasoy</t>
  </si>
  <si>
    <t>Sosyoloji   Öğr.Gör. SERVET ALTAN</t>
  </si>
  <si>
    <t>Ruhsat İşlemleri ve Denetim   Öğr.Gör. HASAN KAYA</t>
  </si>
  <si>
    <t>Pazarlama İlkeleri   Dr. Öğr. Üyesi İBRAHİM BOZACI</t>
  </si>
  <si>
    <t>Yerel Hizmet Yönetimi   Öğr.Gör. HASAN KAYA</t>
  </si>
  <si>
    <t>Genel Ekonomi   Dr. Öğr. Üyesi İBRAHİM BOZACI</t>
  </si>
  <si>
    <t>Küreselleşme ve Yerel Siyaset   Öğr.Gör. SERVET ALTAN</t>
  </si>
  <si>
    <t>Ticari Matematik (K.Atasever)</t>
  </si>
  <si>
    <t>Paket Programları   Dr. Öğr. Üyesi Ali Atasoy</t>
  </si>
  <si>
    <t>İdare Hukuku   Öğr.Gör. HASAN KAYA</t>
  </si>
  <si>
    <t>İstatistik   Dr. Öğr. Üyesi Ali Atasoy</t>
  </si>
  <si>
    <t>Çocuk Animatörlüğü (F.SEZER)</t>
  </si>
  <si>
    <t>İmar Hukuku Geçekondulaşma   Öğr.Gör. HASAN KAYA</t>
  </si>
  <si>
    <t>Aile Eğitimi   Öğr.Gör. HAVVA HACER GEÇMİŞ</t>
  </si>
  <si>
    <t>GİRİŞİMCİLİK   Öğr.Gör. ÖMER YEŞİLYURT</t>
  </si>
  <si>
    <t>Türk Dili 2   Öğr.Gör. AHMET DÖNMEZ</t>
  </si>
  <si>
    <t>Davranış Yönetimi   Öğr.Gör. FİKRİYE SEZER</t>
  </si>
  <si>
    <t>İŞLETME YÖNETİMİ-2   Dr. Öğr. Üyesi ALPER GÜRER</t>
  </si>
  <si>
    <t>Girişimcilik   Öğr.Gör.Dr. FATMA BULAT</t>
  </si>
  <si>
    <t>Çocuk Gelişimi II   Öğr.Gör. FİKRİYE SEZER</t>
  </si>
  <si>
    <t>ÇARŞAMBA</t>
  </si>
  <si>
    <t>Modern Yönetim Teknikleri   Dr. Öğr. Üyesi ALPER GÜRER</t>
  </si>
  <si>
    <t>Çatışma ve Stres Yönetimi   Öğr.Gör. SERVET ALTAN</t>
  </si>
  <si>
    <t>Proje Hazırlama (G.Erdal)</t>
  </si>
  <si>
    <t>İşletme Yönetimi -II (G.Erdal)</t>
  </si>
  <si>
    <t>İnsan Kaynakları Yönetimine Gi...   Öğr.Gör. SERVET ALTAN</t>
  </si>
  <si>
    <t>Kamu Personel Yönetimi   Öğr.Gör. SERVET ALTAN</t>
  </si>
  <si>
    <t>Örgütsel Davranış   Öğr.Gör. ÖMER YEŞİLYURT</t>
  </si>
  <si>
    <t>Bilgi ve İletişim Teknolojisi (E.Yükseltürk)</t>
  </si>
  <si>
    <t>Çocuk Animatörlüğü   Öğr.Gör. FİKRİYE SEZER</t>
  </si>
  <si>
    <t>PERŞEMBE</t>
  </si>
  <si>
    <t>Mali Tablolar Analizi   Öğr.Gör. ÖMER YEŞİLYURT</t>
  </si>
  <si>
    <t>Mesleki Çalışma ve Seminer   Dr. Öğr. Üyesi ALPER GÜRER</t>
  </si>
  <si>
    <t>Okulöncesi Eğitim Kurumlarında...   Öğr.Gör. HAVVA HACER GEÇMİŞ</t>
  </si>
  <si>
    <t>Yerel Yönetimler   Öğr.Gör. HASAN KAYA</t>
  </si>
  <si>
    <t>Personel Seçme ve Eğitim   Dr. Öğr. Üyesi ALPER GÜRER</t>
  </si>
  <si>
    <t>Okulöncesi Eğ Kur. Uyg-2 (E.Yükseltürk)</t>
  </si>
  <si>
    <t>Şirketler Muhasebesi   Öğr.Gör. ÖMER YEŞİLYURT</t>
  </si>
  <si>
    <t>Liderlik ve Motivasyon   Dr. Öğr. Üyesi ALPER GÜRER</t>
  </si>
  <si>
    <t>Siyaset Bilimine Giriş   Öğr.Gör. HASAN KAYA</t>
  </si>
  <si>
    <t>Performans Değerleme, Ücret ve...   Dr. Öğr. Üyesi ALPER GÜRER</t>
  </si>
  <si>
    <t>MATEMATİK-2   Dr. Öğr. Üyesi Ali Atasoy</t>
  </si>
  <si>
    <t>SİSTEM ANALİZ VE TASARIMI-2   Öğr.Gör.Dr. FATMA BULAT</t>
  </si>
  <si>
    <t>ALTERNATİF AKIM DEVRELERİ   Öğr.Gör. Kemal Atasever</t>
  </si>
  <si>
    <t>BİLGİSAYAR DESTEKLİ PROJE-2   Dr. Öğr. Üyesi Ali Atasoy</t>
  </si>
  <si>
    <t>CUMA</t>
  </si>
  <si>
    <t>Makro Ekonomi   Öğr.Gör. ÖMER YEŞİLYURT</t>
  </si>
  <si>
    <t>Girişimcilik   Dr. Öğr. Üyesi İBRAHİM BOZACI</t>
  </si>
  <si>
    <t>Örgütsel Davranış   Dr. Öğr. Üyesi ALPER GÜRER</t>
  </si>
  <si>
    <t>Ticaret Hukuku   Öğr.Gör. ÖMER YEŞİLYURT</t>
  </si>
  <si>
    <t>Muhasebe Denetimi   Öğr.Gör. ÖMER YEŞİLYURT</t>
  </si>
  <si>
    <t>Yerel Yönetimlerin Güncel Soru...   Dr. Öğr. Üyesi ALPER GÜRER</t>
  </si>
  <si>
    <t>SARIM TEKNİĞİ   Öğr.Gör. Kemal Atasever</t>
  </si>
  <si>
    <t>TRAFO VE DOĞRU AKIM MAKİNELERİ   Öğr.Gör. Kemal Atasever</t>
  </si>
  <si>
    <t>ARAŞTIRMA YÖNTEM VE TEKNİKLERİ   Öğr.Gör. HASAN KAYA</t>
  </si>
  <si>
    <t>Girişimcilik   Doç.Dr. YUNUS BAHADIR GÜLER</t>
  </si>
  <si>
    <t>CUMARTESİ</t>
  </si>
  <si>
    <t>Şb.</t>
  </si>
  <si>
    <t>Ders Kodu</t>
  </si>
  <si>
    <t>Ders Adı</t>
  </si>
  <si>
    <t>T+U</t>
  </si>
  <si>
    <t>K</t>
  </si>
  <si>
    <t>AKTS</t>
  </si>
  <si>
    <t>Snf</t>
  </si>
  <si>
    <t>Kon</t>
  </si>
  <si>
    <t>Zor.</t>
  </si>
  <si>
    <t>Program</t>
  </si>
  <si>
    <t>Öğretim Üyesi</t>
  </si>
  <si>
    <t>ASENKRON VE SENKRON MAKİNELER</t>
  </si>
  <si>
    <t>2+2</t>
  </si>
  <si>
    <t>Elektrik</t>
  </si>
  <si>
    <t>Elektrik (İÖ)</t>
  </si>
  <si>
    <t>ATA101</t>
  </si>
  <si>
    <t>ATATÜRK İLKELERİ VE İNKILAP TA...</t>
  </si>
  <si>
    <t>2+0</t>
  </si>
  <si>
    <t>Elektrik (UÖ)</t>
  </si>
  <si>
    <t>TD101</t>
  </si>
  <si>
    <t>TÜRK DİLİ-1</t>
  </si>
  <si>
    <t>YD101</t>
  </si>
  <si>
    <t>İNGİLİZCE-1</t>
  </si>
  <si>
    <t>MATEMATİK-1</t>
  </si>
  <si>
    <t>3+0</t>
  </si>
  <si>
    <t>ÖLÇME TEKNİĞİ</t>
  </si>
  <si>
    <t>3+1</t>
  </si>
  <si>
    <t>BİLGİSAYAR DESTEKLİ PROJE-1</t>
  </si>
  <si>
    <t>TEMEL ELEKTRONİK</t>
  </si>
  <si>
    <t>TESİSATA GİRİŞ</t>
  </si>
  <si>
    <t>ÇEVRE KORUMA</t>
  </si>
  <si>
    <t>DOĞRU AKIM DEVRELERİ</t>
  </si>
  <si>
    <t>ELEKTRO MEKANİK KUMANDA SİSTEM...</t>
  </si>
  <si>
    <t>ELEKTRİK ENERJİSİ İLETİM VE DA...</t>
  </si>
  <si>
    <t>EV CİHAZLARI</t>
  </si>
  <si>
    <t>GÜÇ ELEKTRONİĞİ-1</t>
  </si>
  <si>
    <t>MESLEK ETİĞİ</t>
  </si>
  <si>
    <t>İLETİŞİM</t>
  </si>
  <si>
    <t>İŞ GÜVENLİĞİ</t>
  </si>
  <si>
    <t>Öğr.Gör. GÜLLEMAN ERDAL</t>
  </si>
  <si>
    <t>Prof.Dr. ERTUĞRUL ÇAM</t>
  </si>
  <si>
    <t>Prof.Dr. Erman YÜKSELTÜRK</t>
  </si>
  <si>
    <t>SENSÖRLER VE TRANSDÜSERLER</t>
  </si>
  <si>
    <t>Doç.Dr. MURAT LÜY</t>
  </si>
  <si>
    <t>ÖZEL TESİSAT</t>
  </si>
  <si>
    <t>2+1</t>
  </si>
  <si>
    <t>SİSTEM ANALİZ VE TASARIM-1</t>
  </si>
  <si>
    <t>Öğr.Gör.Dr. FATMA BULAT</t>
  </si>
  <si>
    <t>MESLEKİ TEKNİK YÖNTEMLER</t>
  </si>
  <si>
    <t>Öğr.Gör. ÖMER YEŞİLYURT</t>
  </si>
  <si>
    <t>Öğr.Gör. HASAN KAYA</t>
  </si>
  <si>
    <t>İŞLETME YÖNETİMİ-1</t>
  </si>
  <si>
    <t>Doç.Dr. YUNUS BAHADIR GÜLER</t>
  </si>
  <si>
    <t>Öğr.Gör. YUSUF KARADERE</t>
  </si>
  <si>
    <t>KALİTE YÖNETİM SİSTEMLERİ</t>
  </si>
  <si>
    <t>Pazarlama İletişim tekn (Y.Karadere)</t>
  </si>
  <si>
    <t>Halkla İlişkiler II (Y.Karadere)</t>
  </si>
  <si>
    <t>Tedarik Zinciri Yön (Y.Karadere)</t>
  </si>
  <si>
    <t>Pazarlama Mevzuatı (YB.Güler)</t>
  </si>
  <si>
    <t>Reklamcılık Uygulamaları (Y.Karadere)</t>
  </si>
  <si>
    <t>Mesleki Yazışma (Y.Karadere)</t>
  </si>
  <si>
    <t>Satış Gücü Eğitimi (Y.Karadere)</t>
  </si>
  <si>
    <t>Global Pazarlama (Y.Karadere)</t>
  </si>
  <si>
    <t>Pazarlama İlet. Tekn.(Y.Karadere)</t>
  </si>
  <si>
    <t>Ekonomi (İ.Bozacı)</t>
  </si>
  <si>
    <t>Tüketici Dav (İ.Bozacı)</t>
  </si>
  <si>
    <t>Pazarlama Araşt (İ.Bozacı)</t>
  </si>
  <si>
    <t>Pazarlama İlkeleri II (YB.Güler)</t>
  </si>
  <si>
    <t>Pazarlama İletişim Tekn (YB.Güler)</t>
  </si>
  <si>
    <t>Halkla İlişkiler Uyg (YB.Güler)</t>
  </si>
  <si>
    <t>Müşteri.İ.Y (İ.Bozacı)</t>
  </si>
  <si>
    <t>Pazarlama Araş. (İ.Bozacı)</t>
  </si>
  <si>
    <t>SAYISAL ELEKTRONİK   Öğr.Gör. RAMAZAN GÜNGÜNEŞ</t>
  </si>
  <si>
    <t>BİLGİSAYAR DESTEKLİ TASARIM   Öğr.Gör. RAMAZAN GÜNGÜNEŞ</t>
  </si>
  <si>
    <t>PROGRAMLANABİLİR DENETLEYİCİLE...   Öğr.Gör. RAMAZAN GÜNGÜNEŞ</t>
  </si>
  <si>
    <t>ELK1</t>
  </si>
  <si>
    <t>ELK2</t>
  </si>
  <si>
    <t>DRM</t>
  </si>
  <si>
    <t>HGA</t>
  </si>
  <si>
    <t>101</t>
  </si>
  <si>
    <t>08:00 - 08:45</t>
  </si>
  <si>
    <t>10:00 - 10:45</t>
  </si>
  <si>
    <t>11:00 - 11:45</t>
  </si>
  <si>
    <t>13:00 - 13:45</t>
  </si>
  <si>
    <t>14:00 - 14:45</t>
  </si>
  <si>
    <t>15:00 - 15:45</t>
  </si>
  <si>
    <t>18:00 - 18:45</t>
  </si>
  <si>
    <t>19:00 - 19:45</t>
  </si>
  <si>
    <t>20:00 - 20:45</t>
  </si>
  <si>
    <t>21:00 - 21:45</t>
  </si>
  <si>
    <t>22:00 - 22:45</t>
  </si>
  <si>
    <t>23:00 - 23:45</t>
  </si>
  <si>
    <t>Sistemdeki Saatler</t>
  </si>
  <si>
    <t>Okuldaki Saatler</t>
  </si>
  <si>
    <t>202</t>
  </si>
  <si>
    <t>BL</t>
  </si>
  <si>
    <t>Aktif</t>
  </si>
  <si>
    <t>İNTERNET</t>
  </si>
  <si>
    <t>SANAL</t>
  </si>
  <si>
    <t>UZAKTAN EĞT.</t>
  </si>
  <si>
    <t>UZAKTAN</t>
  </si>
  <si>
    <t>DüzenleYeniSil</t>
  </si>
  <si>
    <t>204</t>
  </si>
  <si>
    <t xml:space="preserve">İngilizce 2   </t>
  </si>
  <si>
    <t xml:space="preserve">Atatürk İlkeleri ve İnkilap Ta...   </t>
  </si>
  <si>
    <t>İnternet</t>
  </si>
  <si>
    <t>203</t>
  </si>
  <si>
    <t>GÜÇ ELEKTRONİĞİ-2   Dr. Öğr. Üyesi Ali Atasoy</t>
  </si>
  <si>
    <t>SOĞUTMA TEKNİĞİ   Öğr. Gör. Gökhan Ünlü</t>
  </si>
  <si>
    <t>ELEKTRİK ENERJİ SANTRALLERİ   Öğr. Gör. Ali Gözüak</t>
  </si>
  <si>
    <t>ÖZEL TASARIMLI MOTORLAR   Öğr. Gör. Ali Gözüak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</si>
</sst>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>
    <font>
      <sz val="10"/>
      <color rgb="FF000000"/>
      <name val="Arial"/>
    </font>
    <font>
      <sz val="11"/>
      <name val="Arimo"/>
    </font>
    <font>
      <sz val="10"/>
      <name val="Arial"/>
      <family val="2"/>
      <charset val="162"/>
    </font>
    <font>
      <sz val="11"/>
      <name val="Arial"/>
      <family val="2"/>
      <charset val="162"/>
    </font>
    <font>
      <u/>
      <sz val="11"/>
      <name val="Arimo"/>
    </font>
    <font>
      <sz val="11"/>
      <color rgb="FF000000"/>
      <name val="Arial"/>
      <family val="2"/>
      <charset val="162"/>
    </font>
    <font>
      <sz val="11"/>
      <name val="Times New Roman"/>
      <family val="1"/>
      <charset val="162"/>
    </font>
    <font>
      <sz val="11"/>
      <color rgb="FFFF0000"/>
      <name val="Arial"/>
      <family val="2"/>
      <charset val="162"/>
    </font>
    <font>
      <sz val="11"/>
      <color rgb="FFFF0000"/>
      <name val="Arimo"/>
    </font>
    <font>
      <sz val="11"/>
      <color rgb="FF000000"/>
      <name val="Arimo"/>
    </font>
    <font>
      <sz val="12"/>
      <name val="Arial"/>
      <family val="2"/>
      <charset val="162"/>
    </font>
    <font>
      <sz val="22"/>
      <name val="Arimo"/>
    </font>
    <font>
      <b/>
      <sz val="16"/>
      <color rgb="FF000000"/>
      <name val="Calibri"/>
      <family val="2"/>
      <charset val="162"/>
    </font>
    <font>
      <b/>
      <sz val="14"/>
      <color rgb="FF000000"/>
      <name val="Calibri"/>
      <family val="2"/>
      <charset val="162"/>
    </font>
    <font>
      <b/>
      <sz val="18"/>
      <color rgb="FF000000"/>
      <name val="Calibri"/>
      <family val="2"/>
      <charset val="162"/>
    </font>
    <font>
      <sz val="14"/>
      <color rgb="FF000000"/>
      <name val="Calibri"/>
      <family val="2"/>
      <charset val="162"/>
    </font>
    <font>
      <sz val="11"/>
      <color rgb="FF000000"/>
      <name val="Calibri"/>
      <family val="2"/>
      <charset val="162"/>
    </font>
    <font>
      <sz val="16"/>
      <color rgb="FF000000"/>
      <name val="Calibri"/>
      <family val="2"/>
      <charset val="162"/>
    </font>
    <font>
      <sz val="11"/>
      <name val="Arial"/>
      <family val="2"/>
      <charset val="162"/>
    </font>
    <font>
      <b/>
      <sz val="14"/>
      <color rgb="FF000000"/>
      <name val="Calibri"/>
      <family val="2"/>
      <charset val="162"/>
    </font>
    <font>
      <sz val="14"/>
      <color rgb="FF000000"/>
      <name val="Calibri"/>
      <family val="2"/>
      <charset val="162"/>
    </font>
    <font>
      <sz val="14"/>
      <name val="Calibri"/>
      <family val="2"/>
      <charset val="162"/>
    </font>
    <font>
      <b/>
      <sz val="14"/>
      <name val="Calibri"/>
      <family val="2"/>
      <charset val="162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B6DDE8"/>
        <bgColor rgb="FFB6DDE8"/>
      </patternFill>
    </fill>
    <fill>
      <patternFill patternType="solid">
        <fgColor rgb="FFF2F2F2"/>
        <bgColor rgb="FFF2F2F2"/>
      </patternFill>
    </fill>
    <fill>
      <patternFill patternType="solid">
        <fgColor rgb="FFD8D8D8"/>
        <bgColor rgb="FFD8D8D8"/>
      </patternFill>
    </fill>
    <fill>
      <patternFill patternType="solid">
        <fgColor theme="0" tint="-0.14999847407452621"/>
        <bgColor rgb="FFD8D8D8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8">
    <xf numFmtId="0" fontId="0" fillId="0" borderId="0" xfId="0" applyFont="1" applyAlignment="1"/>
    <xf numFmtId="49" fontId="3" fillId="0" borderId="0" xfId="0" applyNumberFormat="1" applyFont="1" applyAlignment="1">
      <alignment shrinkToFit="1"/>
    </xf>
    <xf numFmtId="20" fontId="1" fillId="0" borderId="4" xfId="0" applyNumberFormat="1" applyFont="1" applyBorder="1" applyAlignment="1">
      <alignment horizontal="center" vertical="center" shrinkToFit="1"/>
    </xf>
    <xf numFmtId="49" fontId="1" fillId="0" borderId="4" xfId="0" applyNumberFormat="1" applyFont="1" applyBorder="1" applyAlignment="1">
      <alignment horizontal="center" vertical="center" shrinkToFit="1"/>
    </xf>
    <xf numFmtId="0" fontId="1" fillId="0" borderId="4" xfId="0" applyFont="1" applyBorder="1" applyAlignment="1">
      <alignment horizontal="center" vertical="center" shrinkToFit="1"/>
    </xf>
    <xf numFmtId="49" fontId="3" fillId="0" borderId="4" xfId="0" applyNumberFormat="1" applyFont="1" applyBorder="1" applyAlignment="1">
      <alignment shrinkToFit="1"/>
    </xf>
    <xf numFmtId="49" fontId="3" fillId="0" borderId="4" xfId="0" applyNumberFormat="1" applyFont="1" applyBorder="1" applyAlignment="1">
      <alignment horizontal="center" shrinkToFit="1"/>
    </xf>
    <xf numFmtId="0" fontId="3" fillId="0" borderId="4" xfId="0" applyFont="1" applyBorder="1" applyAlignment="1">
      <alignment horizontal="center" vertical="center" shrinkToFit="1"/>
    </xf>
    <xf numFmtId="49" fontId="3" fillId="0" borderId="4" xfId="0" applyNumberFormat="1" applyFont="1" applyBorder="1" applyAlignment="1">
      <alignment horizontal="center" vertical="center" shrinkToFit="1"/>
    </xf>
    <xf numFmtId="0" fontId="3" fillId="0" borderId="4" xfId="0" applyFont="1" applyBorder="1" applyAlignment="1">
      <alignment shrinkToFit="1"/>
    </xf>
    <xf numFmtId="49" fontId="1" fillId="0" borderId="0" xfId="0" applyNumberFormat="1" applyFont="1" applyAlignment="1">
      <alignment shrinkToFit="1"/>
    </xf>
    <xf numFmtId="49" fontId="4" fillId="0" borderId="0" xfId="0" applyNumberFormat="1" applyFont="1" applyAlignment="1">
      <alignment shrinkToFit="1"/>
    </xf>
    <xf numFmtId="49" fontId="1" fillId="0" borderId="0" xfId="0" applyNumberFormat="1" applyFont="1" applyAlignment="1">
      <alignment horizontal="left" shrinkToFit="1"/>
    </xf>
    <xf numFmtId="0" fontId="3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49" fontId="7" fillId="0" borderId="4" xfId="0" applyNumberFormat="1" applyFont="1" applyBorder="1" applyAlignment="1">
      <alignment horizontal="center" vertical="center" shrinkToFit="1"/>
    </xf>
    <xf numFmtId="49" fontId="8" fillId="0" borderId="4" xfId="0" applyNumberFormat="1" applyFont="1" applyBorder="1" applyAlignment="1">
      <alignment horizontal="center" vertical="center" shrinkToFit="1"/>
    </xf>
    <xf numFmtId="49" fontId="1" fillId="0" borderId="0" xfId="0" applyNumberFormat="1" applyFont="1" applyAlignment="1">
      <alignment horizontal="center" shrinkToFit="1"/>
    </xf>
    <xf numFmtId="49" fontId="5" fillId="0" borderId="4" xfId="0" applyNumberFormat="1" applyFont="1" applyBorder="1" applyAlignment="1">
      <alignment horizontal="center" vertical="center" shrinkToFit="1"/>
    </xf>
    <xf numFmtId="49" fontId="9" fillId="0" borderId="4" xfId="0" applyNumberFormat="1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shrinkToFit="1"/>
    </xf>
    <xf numFmtId="0" fontId="5" fillId="2" borderId="4" xfId="0" applyFont="1" applyFill="1" applyBorder="1" applyAlignment="1">
      <alignment horizontal="center" vertical="center"/>
    </xf>
    <xf numFmtId="49" fontId="5" fillId="2" borderId="4" xfId="0" applyNumberFormat="1" applyFont="1" applyFill="1" applyBorder="1" applyAlignment="1">
      <alignment horizontal="center" vertical="center" shrinkToFit="1"/>
    </xf>
    <xf numFmtId="49" fontId="10" fillId="0" borderId="4" xfId="0" applyNumberFormat="1" applyFont="1" applyBorder="1" applyAlignment="1">
      <alignment horizontal="center" shrinkToFit="1"/>
    </xf>
    <xf numFmtId="49" fontId="10" fillId="0" borderId="0" xfId="0" applyNumberFormat="1" applyFont="1" applyAlignment="1">
      <alignment horizontal="center" shrinkToFit="1"/>
    </xf>
    <xf numFmtId="49" fontId="10" fillId="0" borderId="0" xfId="0" applyNumberFormat="1" applyFont="1" applyAlignment="1">
      <alignment shrinkToFit="1"/>
    </xf>
    <xf numFmtId="20" fontId="10" fillId="0" borderId="0" xfId="0" applyNumberFormat="1" applyFont="1" applyAlignment="1">
      <alignment shrinkToFit="1"/>
    </xf>
    <xf numFmtId="0" fontId="10" fillId="0" borderId="0" xfId="0" applyFont="1" applyAlignment="1">
      <alignment horizontal="center" shrinkToFit="1"/>
    </xf>
    <xf numFmtId="0" fontId="10" fillId="0" borderId="0" xfId="0" applyFont="1" applyAlignment="1">
      <alignment shrinkToFit="1"/>
    </xf>
    <xf numFmtId="49" fontId="10" fillId="0" borderId="0" xfId="0" applyNumberFormat="1" applyFont="1" applyAlignment="1">
      <alignment horizontal="center" vertical="center"/>
    </xf>
    <xf numFmtId="20" fontId="1" fillId="3" borderId="4" xfId="0" applyNumberFormat="1" applyFont="1" applyFill="1" applyBorder="1" applyAlignment="1">
      <alignment horizontal="center" vertical="center" shrinkToFit="1"/>
    </xf>
    <xf numFmtId="49" fontId="3" fillId="3" borderId="4" xfId="0" applyNumberFormat="1" applyFont="1" applyFill="1" applyBorder="1" applyAlignment="1">
      <alignment horizontal="center" vertical="center" shrinkToFit="1"/>
    </xf>
    <xf numFmtId="0" fontId="3" fillId="3" borderId="4" xfId="0" applyFont="1" applyFill="1" applyBorder="1" applyAlignment="1">
      <alignment horizontal="center" vertical="center" shrinkToFit="1"/>
    </xf>
    <xf numFmtId="49" fontId="3" fillId="3" borderId="4" xfId="0" applyNumberFormat="1" applyFont="1" applyFill="1" applyBorder="1" applyAlignment="1">
      <alignment shrinkToFit="1"/>
    </xf>
    <xf numFmtId="0" fontId="3" fillId="3" borderId="4" xfId="0" applyFont="1" applyFill="1" applyBorder="1" applyAlignment="1">
      <alignment shrinkToFit="1"/>
    </xf>
    <xf numFmtId="49" fontId="3" fillId="3" borderId="4" xfId="0" applyNumberFormat="1" applyFont="1" applyFill="1" applyBorder="1" applyAlignment="1">
      <alignment horizontal="center" shrinkToFit="1"/>
    </xf>
    <xf numFmtId="0" fontId="3" fillId="3" borderId="4" xfId="0" applyFont="1" applyFill="1" applyBorder="1" applyAlignment="1">
      <alignment horizontal="center" vertical="center"/>
    </xf>
    <xf numFmtId="49" fontId="1" fillId="3" borderId="4" xfId="0" applyNumberFormat="1" applyFont="1" applyFill="1" applyBorder="1" applyAlignment="1">
      <alignment horizontal="center" vertical="center" shrinkToFit="1"/>
    </xf>
    <xf numFmtId="0" fontId="5" fillId="3" borderId="4" xfId="0" applyFont="1" applyFill="1" applyBorder="1" applyAlignment="1">
      <alignment horizontal="center" vertical="center"/>
    </xf>
    <xf numFmtId="20" fontId="1" fillId="4" borderId="4" xfId="0" applyNumberFormat="1" applyFont="1" applyFill="1" applyBorder="1" applyAlignment="1">
      <alignment horizontal="center" vertical="center" shrinkToFit="1"/>
    </xf>
    <xf numFmtId="49" fontId="3" fillId="4" borderId="4" xfId="0" applyNumberFormat="1" applyFont="1" applyFill="1" applyBorder="1" applyAlignment="1">
      <alignment horizontal="center" vertical="center" shrinkToFit="1"/>
    </xf>
    <xf numFmtId="49" fontId="3" fillId="4" borderId="4" xfId="0" applyNumberFormat="1" applyFont="1" applyFill="1" applyBorder="1" applyAlignment="1">
      <alignment shrinkToFit="1"/>
    </xf>
    <xf numFmtId="49" fontId="3" fillId="4" borderId="4" xfId="0" applyNumberFormat="1" applyFont="1" applyFill="1" applyBorder="1" applyAlignment="1">
      <alignment horizontal="center" shrinkToFit="1"/>
    </xf>
    <xf numFmtId="49" fontId="1" fillId="4" borderId="4" xfId="0" applyNumberFormat="1" applyFont="1" applyFill="1" applyBorder="1" applyAlignment="1">
      <alignment horizontal="center" vertical="center" shrinkToFit="1"/>
    </xf>
    <xf numFmtId="0" fontId="3" fillId="4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 shrinkToFit="1"/>
    </xf>
    <xf numFmtId="0" fontId="6" fillId="4" borderId="4" xfId="0" applyFont="1" applyFill="1" applyBorder="1" applyAlignment="1">
      <alignment horizontal="center" vertical="center"/>
    </xf>
    <xf numFmtId="49" fontId="10" fillId="0" borderId="0" xfId="0" applyNumberFormat="1" applyFont="1" applyAlignment="1">
      <alignment horizontal="center" vertical="center" shrinkToFit="1"/>
    </xf>
    <xf numFmtId="20" fontId="10" fillId="0" borderId="0" xfId="0" applyNumberFormat="1" applyFont="1" applyAlignment="1">
      <alignment horizontal="center" vertical="center" shrinkToFit="1"/>
    </xf>
    <xf numFmtId="0" fontId="14" fillId="2" borderId="8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6" fillId="0" borderId="0" xfId="0" applyFont="1"/>
    <xf numFmtId="0" fontId="16" fillId="2" borderId="8" xfId="0" applyFont="1" applyFill="1" applyBorder="1" applyAlignment="1">
      <alignment horizontal="center" vertical="center"/>
    </xf>
    <xf numFmtId="0" fontId="17" fillId="0" borderId="0" xfId="0" applyFont="1"/>
    <xf numFmtId="0" fontId="15" fillId="0" borderId="0" xfId="0" applyFont="1"/>
    <xf numFmtId="49" fontId="3" fillId="5" borderId="9" xfId="0" applyNumberFormat="1" applyFont="1" applyFill="1" applyBorder="1" applyAlignment="1">
      <alignment horizontal="center" vertical="center" shrinkToFit="1"/>
    </xf>
    <xf numFmtId="0" fontId="0" fillId="0" borderId="9" xfId="0" applyFont="1" applyBorder="1" applyAlignment="1"/>
    <xf numFmtId="49" fontId="3" fillId="0" borderId="9" xfId="0" applyNumberFormat="1" applyFont="1" applyBorder="1" applyAlignment="1">
      <alignment horizontal="center" vertical="center" shrinkToFit="1"/>
    </xf>
    <xf numFmtId="0" fontId="15" fillId="2" borderId="9" xfId="0" applyFont="1" applyFill="1" applyBorder="1" applyAlignment="1">
      <alignment horizontal="center" vertical="center"/>
    </xf>
    <xf numFmtId="0" fontId="16" fillId="0" borderId="9" xfId="0" applyFont="1" applyBorder="1"/>
    <xf numFmtId="0" fontId="15" fillId="6" borderId="9" xfId="0" applyFont="1" applyFill="1" applyBorder="1" applyAlignment="1">
      <alignment horizontal="center" vertical="center"/>
    </xf>
    <xf numFmtId="49" fontId="3" fillId="6" borderId="9" xfId="0" applyNumberFormat="1" applyFont="1" applyFill="1" applyBorder="1" applyAlignment="1">
      <alignment horizontal="center" vertical="center" shrinkToFit="1"/>
    </xf>
    <xf numFmtId="0" fontId="0" fillId="7" borderId="9" xfId="0" applyFont="1" applyFill="1" applyBorder="1" applyAlignment="1"/>
    <xf numFmtId="0" fontId="16" fillId="6" borderId="9" xfId="0" applyFont="1" applyFill="1" applyBorder="1"/>
    <xf numFmtId="0" fontId="16" fillId="6" borderId="8" xfId="0" applyFont="1" applyFill="1" applyBorder="1" applyAlignment="1">
      <alignment horizontal="center" vertical="center"/>
    </xf>
    <xf numFmtId="0" fontId="0" fillId="7" borderId="0" xfId="0" applyFont="1" applyFill="1" applyAlignment="1"/>
    <xf numFmtId="49" fontId="3" fillId="7" borderId="9" xfId="0" applyNumberFormat="1" applyFont="1" applyFill="1" applyBorder="1" applyAlignment="1">
      <alignment horizontal="center" vertical="center" shrinkToFit="1"/>
    </xf>
    <xf numFmtId="0" fontId="18" fillId="6" borderId="9" xfId="0" applyNumberFormat="1" applyFont="1" applyFill="1" applyBorder="1" applyAlignment="1" applyProtection="1">
      <alignment horizontal="center" vertical="center" shrinkToFit="1"/>
      <protection locked="0"/>
    </xf>
    <xf numFmtId="0" fontId="2" fillId="0" borderId="9" xfId="0" applyFont="1" applyBorder="1"/>
    <xf numFmtId="0" fontId="13" fillId="2" borderId="9" xfId="0" applyFont="1" applyFill="1" applyBorder="1" applyAlignment="1">
      <alignment horizontal="center" vertical="center"/>
    </xf>
    <xf numFmtId="0" fontId="13" fillId="2" borderId="9" xfId="0" applyNumberFormat="1" applyFont="1" applyFill="1" applyBorder="1" applyAlignment="1">
      <alignment horizontal="center" vertical="center"/>
    </xf>
    <xf numFmtId="0" fontId="3" fillId="6" borderId="9" xfId="0" applyNumberFormat="1" applyFont="1" applyFill="1" applyBorder="1" applyAlignment="1">
      <alignment horizontal="center" vertical="center" shrinkToFit="1"/>
    </xf>
    <xf numFmtId="0" fontId="3" fillId="0" borderId="9" xfId="0" applyNumberFormat="1" applyFont="1" applyBorder="1" applyAlignment="1">
      <alignment horizontal="center" vertical="center" shrinkToFit="1"/>
    </xf>
    <xf numFmtId="0" fontId="16" fillId="0" borderId="0" xfId="0" applyNumberFormat="1" applyFont="1"/>
    <xf numFmtId="0" fontId="0" fillId="0" borderId="0" xfId="0" applyNumberFormat="1" applyFont="1" applyAlignment="1"/>
    <xf numFmtId="0" fontId="16" fillId="6" borderId="9" xfId="0" applyFont="1" applyFill="1" applyBorder="1" applyAlignment="1">
      <alignment horizontal="center" vertical="center"/>
    </xf>
    <xf numFmtId="0" fontId="16" fillId="2" borderId="9" xfId="0" applyFont="1" applyFill="1" applyBorder="1" applyAlignment="1">
      <alignment horizontal="center" vertical="center"/>
    </xf>
    <xf numFmtId="0" fontId="2" fillId="7" borderId="9" xfId="0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3" fillId="2" borderId="10" xfId="0" applyFont="1" applyFill="1" applyBorder="1" applyAlignment="1">
      <alignment vertical="center"/>
    </xf>
    <xf numFmtId="0" fontId="13" fillId="2" borderId="11" xfId="0" applyFont="1" applyFill="1" applyBorder="1" applyAlignment="1">
      <alignment vertical="center"/>
    </xf>
    <xf numFmtId="0" fontId="20" fillId="0" borderId="0" xfId="0" applyFont="1" applyAlignment="1">
      <alignment horizontal="center" vertical="center"/>
    </xf>
    <xf numFmtId="0" fontId="21" fillId="7" borderId="9" xfId="0" applyFont="1" applyFill="1" applyBorder="1" applyAlignment="1">
      <alignment horizontal="center" vertical="center"/>
    </xf>
    <xf numFmtId="0" fontId="20" fillId="8" borderId="9" xfId="0" applyFont="1" applyFill="1" applyBorder="1" applyAlignment="1">
      <alignment horizontal="center"/>
    </xf>
    <xf numFmtId="0" fontId="0" fillId="9" borderId="0" xfId="0" applyFont="1" applyFill="1" applyAlignment="1"/>
    <xf numFmtId="0" fontId="22" fillId="2" borderId="12" xfId="0" applyFont="1" applyFill="1" applyBorder="1" applyAlignment="1">
      <alignment vertical="center"/>
    </xf>
    <xf numFmtId="0" fontId="22" fillId="2" borderId="9" xfId="0" applyFont="1" applyFill="1" applyBorder="1" applyAlignment="1">
      <alignment horizontal="center" vertical="center"/>
    </xf>
    <xf numFmtId="0" fontId="22" fillId="2" borderId="9" xfId="0" applyNumberFormat="1" applyFont="1" applyFill="1" applyBorder="1" applyAlignment="1">
      <alignment horizontal="center" vertical="center"/>
    </xf>
    <xf numFmtId="0" fontId="21" fillId="2" borderId="9" xfId="0" applyFont="1" applyFill="1" applyBorder="1" applyAlignment="1">
      <alignment horizontal="center" vertical="center"/>
    </xf>
    <xf numFmtId="0" fontId="21" fillId="2" borderId="8" xfId="0" applyFont="1" applyFill="1" applyBorder="1" applyAlignment="1">
      <alignment horizontal="center" vertical="center"/>
    </xf>
    <xf numFmtId="0" fontId="2" fillId="0" borderId="0" xfId="0" applyFont="1" applyAlignment="1"/>
    <xf numFmtId="0" fontId="2" fillId="0" borderId="9" xfId="0" applyFont="1" applyBorder="1"/>
    <xf numFmtId="49" fontId="1" fillId="0" borderId="5" xfId="0" applyNumberFormat="1" applyFont="1" applyBorder="1" applyAlignment="1">
      <alignment horizontal="center" vertical="center" textRotation="90" shrinkToFit="1"/>
    </xf>
    <xf numFmtId="0" fontId="2" fillId="0" borderId="6" xfId="0" applyFont="1" applyBorder="1"/>
    <xf numFmtId="0" fontId="2" fillId="0" borderId="7" xfId="0" applyFont="1" applyBorder="1"/>
    <xf numFmtId="49" fontId="1" fillId="0" borderId="1" xfId="0" applyNumberFormat="1" applyFont="1" applyBorder="1" applyAlignment="1">
      <alignment horizontal="center" vertical="center" shrinkToFit="1"/>
    </xf>
    <xf numFmtId="0" fontId="2" fillId="0" borderId="3" xfId="0" applyFont="1" applyBorder="1"/>
    <xf numFmtId="0" fontId="2" fillId="0" borderId="2" xfId="0" applyFont="1" applyBorder="1"/>
    <xf numFmtId="49" fontId="1" fillId="3" borderId="5" xfId="0" applyNumberFormat="1" applyFont="1" applyFill="1" applyBorder="1" applyAlignment="1">
      <alignment horizontal="center" vertical="center" textRotation="90" shrinkToFit="1"/>
    </xf>
    <xf numFmtId="49" fontId="1" fillId="4" borderId="5" xfId="0" applyNumberFormat="1" applyFont="1" applyFill="1" applyBorder="1" applyAlignment="1">
      <alignment horizontal="center" vertical="center" textRotation="90" shrinkToFit="1"/>
    </xf>
    <xf numFmtId="49" fontId="11" fillId="0" borderId="1" xfId="0" applyNumberFormat="1" applyFont="1" applyBorder="1" applyAlignment="1">
      <alignment horizontal="center" vertical="center" shrinkToFit="1"/>
    </xf>
    <xf numFmtId="0" fontId="12" fillId="2" borderId="9" xfId="0" applyFont="1" applyFill="1" applyBorder="1" applyAlignment="1">
      <alignment horizontal="center" vertical="center" textRotation="255" wrapText="1"/>
    </xf>
    <xf numFmtId="0" fontId="2" fillId="0" borderId="9" xfId="0" applyFont="1" applyBorder="1"/>
    <xf numFmtId="0" fontId="13" fillId="6" borderId="9" xfId="0" applyFont="1" applyFill="1" applyBorder="1" applyAlignment="1">
      <alignment horizontal="center" vertical="center" textRotation="90" wrapText="1"/>
    </xf>
    <xf numFmtId="0" fontId="2" fillId="7" borderId="9" xfId="0" applyFont="1" applyFill="1" applyBorder="1"/>
    <xf numFmtId="0" fontId="13" fillId="2" borderId="9" xfId="0" applyFont="1" applyFill="1" applyBorder="1" applyAlignment="1">
      <alignment horizontal="center" vertical="center" textRotation="90" wrapText="1"/>
    </xf>
    <xf numFmtId="0" fontId="12" fillId="2" borderId="9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/>
    </xf>
    <xf numFmtId="0" fontId="14" fillId="2" borderId="13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 vertical="center"/>
    </xf>
    <xf numFmtId="0" fontId="14" fillId="2" borderId="15" xfId="0" applyFont="1" applyFill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</cellXfs>
  <cellStyles count="1">
    <cellStyle name="Normal" xfId="0" builtinId="0"/>
  </cellStyles>
  <dxfs count="1501"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C00000"/>
          <bgColor rgb="FFC0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70C0"/>
          <bgColor rgb="FF0070C0"/>
        </patternFill>
      </fill>
    </dxf>
    <dxf>
      <fill>
        <patternFill patternType="solid">
          <fgColor rgb="FF002060"/>
          <bgColor rgb="FF00206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38953"/>
          <bgColor rgb="FF938953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B2A1C7"/>
          <bgColor rgb="FFB2A1C7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solid">
          <fgColor rgb="FF31859B"/>
          <bgColor rgb="FF31859B"/>
        </patternFill>
      </fill>
    </dxf>
    <dxf>
      <fill>
        <patternFill patternType="solid">
          <fgColor rgb="FFB8CCE4"/>
          <bgColor rgb="FFB8CCE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19050</xdr:colOff>
      <xdr:row>114</xdr:row>
      <xdr:rowOff>142875</xdr:rowOff>
    </xdr:from>
    <xdr:to>
      <xdr:col>19</xdr:col>
      <xdr:colOff>276225</xdr:colOff>
      <xdr:row>115</xdr:row>
      <xdr:rowOff>9525</xdr:rowOff>
    </xdr:to>
    <xdr:sp macro="" textlink="">
      <xdr:nvSpPr>
        <xdr:cNvPr id="2" name="Text Box 59"/>
        <xdr:cNvSpPr txBox="1">
          <a:spLocks noChangeArrowheads="1"/>
        </xdr:cNvSpPr>
      </xdr:nvSpPr>
      <xdr:spPr bwMode="auto">
        <a:xfrm>
          <a:off x="16602075" y="3857625"/>
          <a:ext cx="261193" cy="2598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114</xdr:row>
      <xdr:rowOff>142875</xdr:rowOff>
    </xdr:from>
    <xdr:to>
      <xdr:col>19</xdr:col>
      <xdr:colOff>276225</xdr:colOff>
      <xdr:row>115</xdr:row>
      <xdr:rowOff>9525</xdr:rowOff>
    </xdr:to>
    <xdr:sp macro="" textlink="">
      <xdr:nvSpPr>
        <xdr:cNvPr id="3" name="Text Box 60"/>
        <xdr:cNvSpPr txBox="1">
          <a:spLocks noChangeArrowheads="1"/>
        </xdr:cNvSpPr>
      </xdr:nvSpPr>
      <xdr:spPr bwMode="auto">
        <a:xfrm>
          <a:off x="16602075" y="3857625"/>
          <a:ext cx="261193" cy="2598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74</xdr:row>
      <xdr:rowOff>142875</xdr:rowOff>
    </xdr:from>
    <xdr:to>
      <xdr:col>19</xdr:col>
      <xdr:colOff>266700</xdr:colOff>
      <xdr:row>75</xdr:row>
      <xdr:rowOff>114300</xdr:rowOff>
    </xdr:to>
    <xdr:sp macro="" textlink="">
      <xdr:nvSpPr>
        <xdr:cNvPr id="4" name="Text Box 65"/>
        <xdr:cNvSpPr txBox="1">
          <a:spLocks noChangeArrowheads="1"/>
        </xdr:cNvSpPr>
      </xdr:nvSpPr>
      <xdr:spPr bwMode="auto">
        <a:xfrm>
          <a:off x="16603980" y="10715625"/>
          <a:ext cx="25117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24</xdr:row>
      <xdr:rowOff>142875</xdr:rowOff>
    </xdr:from>
    <xdr:to>
      <xdr:col>19</xdr:col>
      <xdr:colOff>266700</xdr:colOff>
      <xdr:row>25</xdr:row>
      <xdr:rowOff>114300</xdr:rowOff>
    </xdr:to>
    <xdr:sp macro="" textlink="">
      <xdr:nvSpPr>
        <xdr:cNvPr id="5" name="Text Box 65"/>
        <xdr:cNvSpPr txBox="1">
          <a:spLocks noChangeArrowheads="1"/>
        </xdr:cNvSpPr>
      </xdr:nvSpPr>
      <xdr:spPr bwMode="auto">
        <a:xfrm>
          <a:off x="16603980" y="3571875"/>
          <a:ext cx="25117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9525</xdr:colOff>
      <xdr:row>24</xdr:row>
      <xdr:rowOff>142875</xdr:rowOff>
    </xdr:from>
    <xdr:to>
      <xdr:col>19</xdr:col>
      <xdr:colOff>257175</xdr:colOff>
      <xdr:row>25</xdr:row>
      <xdr:rowOff>114300</xdr:rowOff>
    </xdr:to>
    <xdr:sp macro="" textlink="">
      <xdr:nvSpPr>
        <xdr:cNvPr id="6" name="Text Box 65"/>
        <xdr:cNvSpPr txBox="1">
          <a:spLocks noChangeArrowheads="1"/>
        </xdr:cNvSpPr>
      </xdr:nvSpPr>
      <xdr:spPr bwMode="auto">
        <a:xfrm>
          <a:off x="16594455" y="3571875"/>
          <a:ext cx="253383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156</xdr:row>
      <xdr:rowOff>180975</xdr:rowOff>
    </xdr:to>
    <xdr:sp macro="" textlink="">
      <xdr:nvSpPr>
        <xdr:cNvPr id="7" name="Text Box 65">
          <a:extLst/>
        </xdr:cNvPr>
        <xdr:cNvSpPr txBox="1">
          <a:spLocks noChangeArrowheads="1"/>
        </xdr:cNvSpPr>
      </xdr:nvSpPr>
      <xdr:spPr bwMode="auto">
        <a:xfrm>
          <a:off x="30241875" y="1088517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156</xdr:row>
      <xdr:rowOff>190500</xdr:rowOff>
    </xdr:to>
    <xdr:sp macro="" textlink="">
      <xdr:nvSpPr>
        <xdr:cNvPr id="8" name="Metin Kutusu 23">
          <a:extLst/>
        </xdr:cNvPr>
        <xdr:cNvSpPr txBox="1">
          <a:spLocks noChangeArrowheads="1"/>
        </xdr:cNvSpPr>
      </xdr:nvSpPr>
      <xdr:spPr bwMode="auto">
        <a:xfrm>
          <a:off x="30241875" y="1088517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156</xdr:row>
      <xdr:rowOff>180975</xdr:rowOff>
    </xdr:to>
    <xdr:sp macro="" textlink="">
      <xdr:nvSpPr>
        <xdr:cNvPr id="9" name="Text Box 65">
          <a:extLst/>
        </xdr:cNvPr>
        <xdr:cNvSpPr txBox="1">
          <a:spLocks noChangeArrowheads="1"/>
        </xdr:cNvSpPr>
      </xdr:nvSpPr>
      <xdr:spPr bwMode="auto">
        <a:xfrm>
          <a:off x="30241875" y="1088517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156</xdr:row>
      <xdr:rowOff>190500</xdr:rowOff>
    </xdr:to>
    <xdr:sp macro="" textlink="">
      <xdr:nvSpPr>
        <xdr:cNvPr id="10" name="Metin Kutusu 23">
          <a:extLst/>
        </xdr:cNvPr>
        <xdr:cNvSpPr txBox="1">
          <a:spLocks noChangeArrowheads="1"/>
        </xdr:cNvSpPr>
      </xdr:nvSpPr>
      <xdr:spPr bwMode="auto">
        <a:xfrm>
          <a:off x="30241875" y="1088517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190500</xdr:rowOff>
    </xdr:to>
    <xdr:sp macro="" textlink="">
      <xdr:nvSpPr>
        <xdr:cNvPr id="11" name="Metin Kutusu 23">
          <a:extLst/>
        </xdr:cNvPr>
        <xdr:cNvSpPr txBox="1">
          <a:spLocks noChangeArrowheads="1"/>
        </xdr:cNvSpPr>
      </xdr:nvSpPr>
      <xdr:spPr bwMode="auto">
        <a:xfrm>
          <a:off x="30241875" y="20269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180975</xdr:rowOff>
    </xdr:to>
    <xdr:sp macro="" textlink="">
      <xdr:nvSpPr>
        <xdr:cNvPr id="12" name="Text Box 65">
          <a:extLst/>
        </xdr:cNvPr>
        <xdr:cNvSpPr txBox="1">
          <a:spLocks noChangeArrowheads="1"/>
        </xdr:cNvSpPr>
      </xdr:nvSpPr>
      <xdr:spPr bwMode="auto">
        <a:xfrm>
          <a:off x="30241875" y="20269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190500</xdr:rowOff>
    </xdr:to>
    <xdr:sp macro="" textlink="">
      <xdr:nvSpPr>
        <xdr:cNvPr id="13" name="Metin Kutusu 23">
          <a:extLst/>
        </xdr:cNvPr>
        <xdr:cNvSpPr txBox="1">
          <a:spLocks noChangeArrowheads="1"/>
        </xdr:cNvSpPr>
      </xdr:nvSpPr>
      <xdr:spPr bwMode="auto">
        <a:xfrm>
          <a:off x="30241875" y="20269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46</xdr:row>
      <xdr:rowOff>200025</xdr:rowOff>
    </xdr:to>
    <xdr:sp macro="" textlink="">
      <xdr:nvSpPr>
        <xdr:cNvPr id="14" name="Text Box 65">
          <a:extLst/>
        </xdr:cNvPr>
        <xdr:cNvSpPr txBox="1">
          <a:spLocks noChangeArrowheads="1"/>
        </xdr:cNvSpPr>
      </xdr:nvSpPr>
      <xdr:spPr bwMode="auto">
        <a:xfrm>
          <a:off x="30241875" y="6591300"/>
          <a:ext cx="253163" cy="120526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47</xdr:row>
      <xdr:rowOff>9525</xdr:rowOff>
    </xdr:to>
    <xdr:sp macro="" textlink="">
      <xdr:nvSpPr>
        <xdr:cNvPr id="15" name="Metin Kutusu 2060">
          <a:extLst/>
        </xdr:cNvPr>
        <xdr:cNvSpPr txBox="1">
          <a:spLocks noChangeArrowheads="1"/>
        </xdr:cNvSpPr>
      </xdr:nvSpPr>
      <xdr:spPr bwMode="auto">
        <a:xfrm>
          <a:off x="30241875" y="659130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46</xdr:row>
      <xdr:rowOff>200025</xdr:rowOff>
    </xdr:to>
    <xdr:sp macro="" textlink="">
      <xdr:nvSpPr>
        <xdr:cNvPr id="16" name="Text Box 65">
          <a:extLst/>
        </xdr:cNvPr>
        <xdr:cNvSpPr txBox="1">
          <a:spLocks noChangeArrowheads="1"/>
        </xdr:cNvSpPr>
      </xdr:nvSpPr>
      <xdr:spPr bwMode="auto">
        <a:xfrm>
          <a:off x="30241875" y="6591300"/>
          <a:ext cx="253163" cy="120526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47</xdr:row>
      <xdr:rowOff>9525</xdr:rowOff>
    </xdr:to>
    <xdr:sp macro="" textlink="">
      <xdr:nvSpPr>
        <xdr:cNvPr id="17" name="Metin Kutusu 2060">
          <a:extLst/>
        </xdr:cNvPr>
        <xdr:cNvSpPr txBox="1">
          <a:spLocks noChangeArrowheads="1"/>
        </xdr:cNvSpPr>
      </xdr:nvSpPr>
      <xdr:spPr bwMode="auto">
        <a:xfrm>
          <a:off x="30241875" y="659130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46</xdr:row>
      <xdr:rowOff>200025</xdr:rowOff>
    </xdr:to>
    <xdr:sp macro="" textlink="">
      <xdr:nvSpPr>
        <xdr:cNvPr id="18" name="Text Box 65">
          <a:extLst/>
        </xdr:cNvPr>
        <xdr:cNvSpPr txBox="1">
          <a:spLocks noChangeArrowheads="1"/>
        </xdr:cNvSpPr>
      </xdr:nvSpPr>
      <xdr:spPr bwMode="auto">
        <a:xfrm>
          <a:off x="30241875" y="6591300"/>
          <a:ext cx="253163" cy="120526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47</xdr:row>
      <xdr:rowOff>9525</xdr:rowOff>
    </xdr:to>
    <xdr:sp macro="" textlink="">
      <xdr:nvSpPr>
        <xdr:cNvPr id="19" name="Metin Kutusu 2060">
          <a:extLst/>
        </xdr:cNvPr>
        <xdr:cNvSpPr txBox="1">
          <a:spLocks noChangeArrowheads="1"/>
        </xdr:cNvSpPr>
      </xdr:nvSpPr>
      <xdr:spPr bwMode="auto">
        <a:xfrm>
          <a:off x="30241875" y="659130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46</xdr:row>
      <xdr:rowOff>200025</xdr:rowOff>
    </xdr:to>
    <xdr:sp macro="" textlink="">
      <xdr:nvSpPr>
        <xdr:cNvPr id="20" name="Text Box 65">
          <a:extLst/>
        </xdr:cNvPr>
        <xdr:cNvSpPr txBox="1">
          <a:spLocks noChangeArrowheads="1"/>
        </xdr:cNvSpPr>
      </xdr:nvSpPr>
      <xdr:spPr bwMode="auto">
        <a:xfrm>
          <a:off x="30241875" y="6591300"/>
          <a:ext cx="253163" cy="120526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47</xdr:row>
      <xdr:rowOff>9525</xdr:rowOff>
    </xdr:to>
    <xdr:sp macro="" textlink="">
      <xdr:nvSpPr>
        <xdr:cNvPr id="21" name="Metin Kutusu 2060">
          <a:extLst/>
        </xdr:cNvPr>
        <xdr:cNvSpPr txBox="1">
          <a:spLocks noChangeArrowheads="1"/>
        </xdr:cNvSpPr>
      </xdr:nvSpPr>
      <xdr:spPr bwMode="auto">
        <a:xfrm>
          <a:off x="30241875" y="659130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22" name="Text Box 65">
          <a:extLst/>
        </xdr:cNvPr>
        <xdr:cNvSpPr txBox="1">
          <a:spLocks noChangeArrowheads="1"/>
        </xdr:cNvSpPr>
      </xdr:nvSpPr>
      <xdr:spPr bwMode="auto">
        <a:xfrm>
          <a:off x="25555575" y="82867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23" name="Metin Kutusu 2060">
          <a:extLst/>
        </xdr:cNvPr>
        <xdr:cNvSpPr txBox="1">
          <a:spLocks noChangeArrowheads="1"/>
        </xdr:cNvSpPr>
      </xdr:nvSpPr>
      <xdr:spPr bwMode="auto">
        <a:xfrm>
          <a:off x="2555557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24" name="Text Box 65">
          <a:extLst/>
        </xdr:cNvPr>
        <xdr:cNvSpPr txBox="1">
          <a:spLocks noChangeArrowheads="1"/>
        </xdr:cNvSpPr>
      </xdr:nvSpPr>
      <xdr:spPr bwMode="auto">
        <a:xfrm>
          <a:off x="25555575" y="82867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25" name="Metin Kutusu 2060">
          <a:extLst/>
        </xdr:cNvPr>
        <xdr:cNvSpPr txBox="1">
          <a:spLocks noChangeArrowheads="1"/>
        </xdr:cNvSpPr>
      </xdr:nvSpPr>
      <xdr:spPr bwMode="auto">
        <a:xfrm>
          <a:off x="2555557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26" name="Text Box 65">
          <a:extLst/>
        </xdr:cNvPr>
        <xdr:cNvSpPr txBox="1">
          <a:spLocks noChangeArrowheads="1"/>
        </xdr:cNvSpPr>
      </xdr:nvSpPr>
      <xdr:spPr bwMode="auto">
        <a:xfrm>
          <a:off x="25555575" y="82867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27" name="Metin Kutusu 2060">
          <a:extLst/>
        </xdr:cNvPr>
        <xdr:cNvSpPr txBox="1">
          <a:spLocks noChangeArrowheads="1"/>
        </xdr:cNvSpPr>
      </xdr:nvSpPr>
      <xdr:spPr bwMode="auto">
        <a:xfrm>
          <a:off x="2555557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28" name="Text Box 65">
          <a:extLst/>
        </xdr:cNvPr>
        <xdr:cNvSpPr txBox="1">
          <a:spLocks noChangeArrowheads="1"/>
        </xdr:cNvSpPr>
      </xdr:nvSpPr>
      <xdr:spPr bwMode="auto">
        <a:xfrm>
          <a:off x="25555575" y="82867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29" name="Metin Kutusu 2060">
          <a:extLst/>
        </xdr:cNvPr>
        <xdr:cNvSpPr txBox="1">
          <a:spLocks noChangeArrowheads="1"/>
        </xdr:cNvSpPr>
      </xdr:nvSpPr>
      <xdr:spPr bwMode="auto">
        <a:xfrm>
          <a:off x="2555557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30" name="Text Box 65">
          <a:extLst/>
        </xdr:cNvPr>
        <xdr:cNvSpPr txBox="1">
          <a:spLocks noChangeArrowheads="1"/>
        </xdr:cNvSpPr>
      </xdr:nvSpPr>
      <xdr:spPr bwMode="auto">
        <a:xfrm>
          <a:off x="30241875" y="71704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31" name="Metin Kutusu 23">
          <a:extLst/>
        </xdr:cNvPr>
        <xdr:cNvSpPr txBox="1">
          <a:spLocks noChangeArrowheads="1"/>
        </xdr:cNvSpPr>
      </xdr:nvSpPr>
      <xdr:spPr bwMode="auto">
        <a:xfrm>
          <a:off x="30241875" y="71704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32" name="Text Box 65">
          <a:extLst/>
        </xdr:cNvPr>
        <xdr:cNvSpPr txBox="1">
          <a:spLocks noChangeArrowheads="1"/>
        </xdr:cNvSpPr>
      </xdr:nvSpPr>
      <xdr:spPr bwMode="auto">
        <a:xfrm>
          <a:off x="30241875" y="71704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33" name="Metin Kutusu 23">
          <a:extLst/>
        </xdr:cNvPr>
        <xdr:cNvSpPr txBox="1">
          <a:spLocks noChangeArrowheads="1"/>
        </xdr:cNvSpPr>
      </xdr:nvSpPr>
      <xdr:spPr bwMode="auto">
        <a:xfrm>
          <a:off x="30241875" y="71704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34" name="Text Box 65">
          <a:extLst/>
        </xdr:cNvPr>
        <xdr:cNvSpPr txBox="1">
          <a:spLocks noChangeArrowheads="1"/>
        </xdr:cNvSpPr>
      </xdr:nvSpPr>
      <xdr:spPr bwMode="auto">
        <a:xfrm>
          <a:off x="30241875" y="71704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35" name="Metin Kutusu 23">
          <a:extLst/>
        </xdr:cNvPr>
        <xdr:cNvSpPr txBox="1">
          <a:spLocks noChangeArrowheads="1"/>
        </xdr:cNvSpPr>
      </xdr:nvSpPr>
      <xdr:spPr bwMode="auto">
        <a:xfrm>
          <a:off x="30241875" y="71704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36" name="Text Box 65">
          <a:extLst/>
        </xdr:cNvPr>
        <xdr:cNvSpPr txBox="1">
          <a:spLocks noChangeArrowheads="1"/>
        </xdr:cNvSpPr>
      </xdr:nvSpPr>
      <xdr:spPr bwMode="auto">
        <a:xfrm>
          <a:off x="30241875" y="71704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37" name="Metin Kutusu 23">
          <a:extLst/>
        </xdr:cNvPr>
        <xdr:cNvSpPr txBox="1">
          <a:spLocks noChangeArrowheads="1"/>
        </xdr:cNvSpPr>
      </xdr:nvSpPr>
      <xdr:spPr bwMode="auto">
        <a:xfrm>
          <a:off x="30241875" y="71704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38" name="Metin Kutusu 23">
          <a:extLst/>
        </xdr:cNvPr>
        <xdr:cNvSpPr txBox="1">
          <a:spLocks noChangeArrowheads="1"/>
        </xdr:cNvSpPr>
      </xdr:nvSpPr>
      <xdr:spPr bwMode="auto">
        <a:xfrm>
          <a:off x="30241875" y="9448800"/>
          <a:ext cx="254934" cy="1239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39" name="Metin Kutusu 23">
          <a:extLst/>
        </xdr:cNvPr>
        <xdr:cNvSpPr txBox="1">
          <a:spLocks noChangeArrowheads="1"/>
        </xdr:cNvSpPr>
      </xdr:nvSpPr>
      <xdr:spPr bwMode="auto">
        <a:xfrm>
          <a:off x="30241875" y="9448800"/>
          <a:ext cx="254934" cy="1239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173</xdr:row>
      <xdr:rowOff>19050</xdr:rowOff>
    </xdr:from>
    <xdr:to>
      <xdr:col>34</xdr:col>
      <xdr:colOff>276225</xdr:colOff>
      <xdr:row>173</xdr:row>
      <xdr:rowOff>200025</xdr:rowOff>
    </xdr:to>
    <xdr:sp macro="" textlink="">
      <xdr:nvSpPr>
        <xdr:cNvPr id="40" name="Text Box 65">
          <a:extLst/>
        </xdr:cNvPr>
        <xdr:cNvSpPr txBox="1">
          <a:spLocks noChangeArrowheads="1"/>
        </xdr:cNvSpPr>
      </xdr:nvSpPr>
      <xdr:spPr bwMode="auto">
        <a:xfrm>
          <a:off x="30241875" y="10163175"/>
          <a:ext cx="253163" cy="120526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19</xdr:row>
      <xdr:rowOff>19050</xdr:rowOff>
    </xdr:from>
    <xdr:to>
      <xdr:col>34</xdr:col>
      <xdr:colOff>276225</xdr:colOff>
      <xdr:row>20</xdr:row>
      <xdr:rowOff>9525</xdr:rowOff>
    </xdr:to>
    <xdr:sp macro="" textlink="">
      <xdr:nvSpPr>
        <xdr:cNvPr id="41" name="Metin Kutusu 23">
          <a:extLst/>
        </xdr:cNvPr>
        <xdr:cNvSpPr txBox="1">
          <a:spLocks noChangeArrowheads="1"/>
        </xdr:cNvSpPr>
      </xdr:nvSpPr>
      <xdr:spPr bwMode="auto">
        <a:xfrm>
          <a:off x="30241875" y="1304925"/>
          <a:ext cx="254934" cy="1239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173</xdr:row>
      <xdr:rowOff>19050</xdr:rowOff>
    </xdr:from>
    <xdr:to>
      <xdr:col>34</xdr:col>
      <xdr:colOff>276225</xdr:colOff>
      <xdr:row>173</xdr:row>
      <xdr:rowOff>200025</xdr:rowOff>
    </xdr:to>
    <xdr:sp macro="" textlink="">
      <xdr:nvSpPr>
        <xdr:cNvPr id="42" name="Text Box 65">
          <a:extLst/>
        </xdr:cNvPr>
        <xdr:cNvSpPr txBox="1">
          <a:spLocks noChangeArrowheads="1"/>
        </xdr:cNvSpPr>
      </xdr:nvSpPr>
      <xdr:spPr bwMode="auto">
        <a:xfrm>
          <a:off x="30241875" y="10163175"/>
          <a:ext cx="253163" cy="120526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19</xdr:row>
      <xdr:rowOff>19050</xdr:rowOff>
    </xdr:from>
    <xdr:to>
      <xdr:col>34</xdr:col>
      <xdr:colOff>276225</xdr:colOff>
      <xdr:row>20</xdr:row>
      <xdr:rowOff>9525</xdr:rowOff>
    </xdr:to>
    <xdr:sp macro="" textlink="">
      <xdr:nvSpPr>
        <xdr:cNvPr id="43" name="Metin Kutusu 23">
          <a:extLst/>
        </xdr:cNvPr>
        <xdr:cNvSpPr txBox="1">
          <a:spLocks noChangeArrowheads="1"/>
        </xdr:cNvSpPr>
      </xdr:nvSpPr>
      <xdr:spPr bwMode="auto">
        <a:xfrm>
          <a:off x="30241875" y="1304925"/>
          <a:ext cx="254934" cy="1239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173</xdr:row>
      <xdr:rowOff>9525</xdr:rowOff>
    </xdr:from>
    <xdr:to>
      <xdr:col>34</xdr:col>
      <xdr:colOff>276225</xdr:colOff>
      <xdr:row>173</xdr:row>
      <xdr:rowOff>180975</xdr:rowOff>
    </xdr:to>
    <xdr:sp macro="" textlink="">
      <xdr:nvSpPr>
        <xdr:cNvPr id="44" name="Text Box 65">
          <a:extLst/>
        </xdr:cNvPr>
        <xdr:cNvSpPr txBox="1">
          <a:spLocks noChangeArrowheads="1"/>
        </xdr:cNvSpPr>
      </xdr:nvSpPr>
      <xdr:spPr bwMode="auto">
        <a:xfrm>
          <a:off x="30241875" y="10161270"/>
          <a:ext cx="25316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173</xdr:row>
      <xdr:rowOff>9525</xdr:rowOff>
    </xdr:from>
    <xdr:to>
      <xdr:col>34</xdr:col>
      <xdr:colOff>276225</xdr:colOff>
      <xdr:row>173</xdr:row>
      <xdr:rowOff>190500</xdr:rowOff>
    </xdr:to>
    <xdr:sp macro="" textlink="">
      <xdr:nvSpPr>
        <xdr:cNvPr id="45" name="Metin Kutusu 23">
          <a:extLst/>
        </xdr:cNvPr>
        <xdr:cNvSpPr txBox="1">
          <a:spLocks noChangeArrowheads="1"/>
        </xdr:cNvSpPr>
      </xdr:nvSpPr>
      <xdr:spPr bwMode="auto">
        <a:xfrm>
          <a:off x="30241875" y="10161270"/>
          <a:ext cx="254934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173</xdr:row>
      <xdr:rowOff>9525</xdr:rowOff>
    </xdr:from>
    <xdr:to>
      <xdr:col>34</xdr:col>
      <xdr:colOff>276225</xdr:colOff>
      <xdr:row>173</xdr:row>
      <xdr:rowOff>180975</xdr:rowOff>
    </xdr:to>
    <xdr:sp macro="" textlink="">
      <xdr:nvSpPr>
        <xdr:cNvPr id="46" name="Text Box 65">
          <a:extLst/>
        </xdr:cNvPr>
        <xdr:cNvSpPr txBox="1">
          <a:spLocks noChangeArrowheads="1"/>
        </xdr:cNvSpPr>
      </xdr:nvSpPr>
      <xdr:spPr bwMode="auto">
        <a:xfrm>
          <a:off x="30241875" y="10161270"/>
          <a:ext cx="25316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173</xdr:row>
      <xdr:rowOff>9525</xdr:rowOff>
    </xdr:from>
    <xdr:to>
      <xdr:col>34</xdr:col>
      <xdr:colOff>276225</xdr:colOff>
      <xdr:row>173</xdr:row>
      <xdr:rowOff>190500</xdr:rowOff>
    </xdr:to>
    <xdr:sp macro="" textlink="">
      <xdr:nvSpPr>
        <xdr:cNvPr id="47" name="Metin Kutusu 23">
          <a:extLst/>
        </xdr:cNvPr>
        <xdr:cNvSpPr txBox="1">
          <a:spLocks noChangeArrowheads="1"/>
        </xdr:cNvSpPr>
      </xdr:nvSpPr>
      <xdr:spPr bwMode="auto">
        <a:xfrm>
          <a:off x="30241875" y="10161270"/>
          <a:ext cx="254934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9525</xdr:rowOff>
    </xdr:from>
    <xdr:to>
      <xdr:col>34</xdr:col>
      <xdr:colOff>276225</xdr:colOff>
      <xdr:row>50</xdr:row>
      <xdr:rowOff>180975</xdr:rowOff>
    </xdr:to>
    <xdr:sp macro="" textlink="">
      <xdr:nvSpPr>
        <xdr:cNvPr id="48" name="Text Box 65">
          <a:extLst/>
        </xdr:cNvPr>
        <xdr:cNvSpPr txBox="1">
          <a:spLocks noChangeArrowheads="1"/>
        </xdr:cNvSpPr>
      </xdr:nvSpPr>
      <xdr:spPr bwMode="auto">
        <a:xfrm>
          <a:off x="30241875" y="7160895"/>
          <a:ext cx="25316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9525</xdr:rowOff>
    </xdr:from>
    <xdr:to>
      <xdr:col>34</xdr:col>
      <xdr:colOff>276225</xdr:colOff>
      <xdr:row>50</xdr:row>
      <xdr:rowOff>190500</xdr:rowOff>
    </xdr:to>
    <xdr:sp macro="" textlink="">
      <xdr:nvSpPr>
        <xdr:cNvPr id="49" name="Metin Kutusu 23">
          <a:extLst/>
        </xdr:cNvPr>
        <xdr:cNvSpPr txBox="1">
          <a:spLocks noChangeArrowheads="1"/>
        </xdr:cNvSpPr>
      </xdr:nvSpPr>
      <xdr:spPr bwMode="auto">
        <a:xfrm>
          <a:off x="30241875" y="7160895"/>
          <a:ext cx="254934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9525</xdr:rowOff>
    </xdr:from>
    <xdr:to>
      <xdr:col>34</xdr:col>
      <xdr:colOff>276225</xdr:colOff>
      <xdr:row>50</xdr:row>
      <xdr:rowOff>180975</xdr:rowOff>
    </xdr:to>
    <xdr:sp macro="" textlink="">
      <xdr:nvSpPr>
        <xdr:cNvPr id="50" name="Text Box 65">
          <a:extLst/>
        </xdr:cNvPr>
        <xdr:cNvSpPr txBox="1">
          <a:spLocks noChangeArrowheads="1"/>
        </xdr:cNvSpPr>
      </xdr:nvSpPr>
      <xdr:spPr bwMode="auto">
        <a:xfrm>
          <a:off x="30241875" y="7160895"/>
          <a:ext cx="25316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9525</xdr:rowOff>
    </xdr:from>
    <xdr:to>
      <xdr:col>34</xdr:col>
      <xdr:colOff>276225</xdr:colOff>
      <xdr:row>50</xdr:row>
      <xdr:rowOff>190500</xdr:rowOff>
    </xdr:to>
    <xdr:sp macro="" textlink="">
      <xdr:nvSpPr>
        <xdr:cNvPr id="51" name="Metin Kutusu 23">
          <a:extLst/>
        </xdr:cNvPr>
        <xdr:cNvSpPr txBox="1">
          <a:spLocks noChangeArrowheads="1"/>
        </xdr:cNvSpPr>
      </xdr:nvSpPr>
      <xdr:spPr bwMode="auto">
        <a:xfrm>
          <a:off x="30241875" y="7160895"/>
          <a:ext cx="254934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52" name="Text Box 65">
          <a:extLst/>
        </xdr:cNvPr>
        <xdr:cNvSpPr txBox="1">
          <a:spLocks noChangeArrowheads="1"/>
        </xdr:cNvSpPr>
      </xdr:nvSpPr>
      <xdr:spPr bwMode="auto">
        <a:xfrm>
          <a:off x="30241875" y="8313420"/>
          <a:ext cx="26119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53" name="Metin Kutusu 23">
          <a:extLst/>
        </xdr:cNvPr>
        <xdr:cNvSpPr txBox="1">
          <a:spLocks noChangeArrowheads="1"/>
        </xdr:cNvSpPr>
      </xdr:nvSpPr>
      <xdr:spPr bwMode="auto">
        <a:xfrm>
          <a:off x="30241875" y="8313420"/>
          <a:ext cx="263355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285750</xdr:colOff>
      <xdr:row>156</xdr:row>
      <xdr:rowOff>180975</xdr:rowOff>
    </xdr:to>
    <xdr:sp macro="" textlink="">
      <xdr:nvSpPr>
        <xdr:cNvPr id="54" name="Text Box 65">
          <a:extLst/>
        </xdr:cNvPr>
        <xdr:cNvSpPr txBox="1">
          <a:spLocks noChangeArrowheads="1"/>
        </xdr:cNvSpPr>
      </xdr:nvSpPr>
      <xdr:spPr bwMode="auto">
        <a:xfrm>
          <a:off x="30241875" y="10877550"/>
          <a:ext cx="261193" cy="122334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285750</xdr:colOff>
      <xdr:row>156</xdr:row>
      <xdr:rowOff>190500</xdr:rowOff>
    </xdr:to>
    <xdr:sp macro="" textlink="">
      <xdr:nvSpPr>
        <xdr:cNvPr id="55" name="Metin Kutusu 23">
          <a:extLst/>
        </xdr:cNvPr>
        <xdr:cNvSpPr txBox="1">
          <a:spLocks noChangeArrowheads="1"/>
        </xdr:cNvSpPr>
      </xdr:nvSpPr>
      <xdr:spPr bwMode="auto">
        <a:xfrm>
          <a:off x="30241875" y="10877550"/>
          <a:ext cx="263355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285750</xdr:colOff>
      <xdr:row>156</xdr:row>
      <xdr:rowOff>180975</xdr:rowOff>
    </xdr:to>
    <xdr:sp macro="" textlink="">
      <xdr:nvSpPr>
        <xdr:cNvPr id="56" name="Text Box 65">
          <a:extLst/>
        </xdr:cNvPr>
        <xdr:cNvSpPr txBox="1">
          <a:spLocks noChangeArrowheads="1"/>
        </xdr:cNvSpPr>
      </xdr:nvSpPr>
      <xdr:spPr bwMode="auto">
        <a:xfrm>
          <a:off x="30241875" y="10877550"/>
          <a:ext cx="261193" cy="122334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285750</xdr:colOff>
      <xdr:row>156</xdr:row>
      <xdr:rowOff>190500</xdr:rowOff>
    </xdr:to>
    <xdr:sp macro="" textlink="">
      <xdr:nvSpPr>
        <xdr:cNvPr id="57" name="Metin Kutusu 23">
          <a:extLst/>
        </xdr:cNvPr>
        <xdr:cNvSpPr txBox="1">
          <a:spLocks noChangeArrowheads="1"/>
        </xdr:cNvSpPr>
      </xdr:nvSpPr>
      <xdr:spPr bwMode="auto">
        <a:xfrm>
          <a:off x="30241875" y="10877550"/>
          <a:ext cx="263355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285750</xdr:colOff>
      <xdr:row>156</xdr:row>
      <xdr:rowOff>180975</xdr:rowOff>
    </xdr:to>
    <xdr:sp macro="" textlink="">
      <xdr:nvSpPr>
        <xdr:cNvPr id="58" name="Text Box 65">
          <a:extLst/>
        </xdr:cNvPr>
        <xdr:cNvSpPr txBox="1">
          <a:spLocks noChangeArrowheads="1"/>
        </xdr:cNvSpPr>
      </xdr:nvSpPr>
      <xdr:spPr bwMode="auto">
        <a:xfrm>
          <a:off x="30241875" y="10877550"/>
          <a:ext cx="261193" cy="122334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285750</xdr:colOff>
      <xdr:row>156</xdr:row>
      <xdr:rowOff>190500</xdr:rowOff>
    </xdr:to>
    <xdr:sp macro="" textlink="">
      <xdr:nvSpPr>
        <xdr:cNvPr id="59" name="Metin Kutusu 23">
          <a:extLst/>
        </xdr:cNvPr>
        <xdr:cNvSpPr txBox="1">
          <a:spLocks noChangeArrowheads="1"/>
        </xdr:cNvSpPr>
      </xdr:nvSpPr>
      <xdr:spPr bwMode="auto">
        <a:xfrm>
          <a:off x="30241875" y="10877550"/>
          <a:ext cx="263355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285750</xdr:colOff>
      <xdr:row>178</xdr:row>
      <xdr:rowOff>180975</xdr:rowOff>
    </xdr:to>
    <xdr:sp macro="" textlink="">
      <xdr:nvSpPr>
        <xdr:cNvPr id="60" name="Text Box 65">
          <a:extLst/>
        </xdr:cNvPr>
        <xdr:cNvSpPr txBox="1">
          <a:spLocks noChangeArrowheads="1"/>
        </xdr:cNvSpPr>
      </xdr:nvSpPr>
      <xdr:spPr bwMode="auto">
        <a:xfrm>
          <a:off x="30241875" y="11456670"/>
          <a:ext cx="26119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285750</xdr:colOff>
      <xdr:row>178</xdr:row>
      <xdr:rowOff>190500</xdr:rowOff>
    </xdr:to>
    <xdr:sp macro="" textlink="">
      <xdr:nvSpPr>
        <xdr:cNvPr id="61" name="Metin Kutusu 23">
          <a:extLst/>
        </xdr:cNvPr>
        <xdr:cNvSpPr txBox="1">
          <a:spLocks noChangeArrowheads="1"/>
        </xdr:cNvSpPr>
      </xdr:nvSpPr>
      <xdr:spPr bwMode="auto">
        <a:xfrm>
          <a:off x="30241875" y="11456670"/>
          <a:ext cx="263355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62" name="Text Box 65">
          <a:extLst/>
        </xdr:cNvPr>
        <xdr:cNvSpPr txBox="1">
          <a:spLocks noChangeArrowheads="1"/>
        </xdr:cNvSpPr>
      </xdr:nvSpPr>
      <xdr:spPr bwMode="auto">
        <a:xfrm>
          <a:off x="30241875" y="8313420"/>
          <a:ext cx="26119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63" name="Metin Kutusu 23">
          <a:extLst/>
        </xdr:cNvPr>
        <xdr:cNvSpPr txBox="1">
          <a:spLocks noChangeArrowheads="1"/>
        </xdr:cNvSpPr>
      </xdr:nvSpPr>
      <xdr:spPr bwMode="auto">
        <a:xfrm>
          <a:off x="30241875" y="8313420"/>
          <a:ext cx="263355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64" name="Text Box 65">
          <a:extLst/>
        </xdr:cNvPr>
        <xdr:cNvSpPr txBox="1">
          <a:spLocks noChangeArrowheads="1"/>
        </xdr:cNvSpPr>
      </xdr:nvSpPr>
      <xdr:spPr bwMode="auto">
        <a:xfrm>
          <a:off x="30241875" y="8313420"/>
          <a:ext cx="26119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65" name="Metin Kutusu 23">
          <a:extLst/>
        </xdr:cNvPr>
        <xdr:cNvSpPr txBox="1">
          <a:spLocks noChangeArrowheads="1"/>
        </xdr:cNvSpPr>
      </xdr:nvSpPr>
      <xdr:spPr bwMode="auto">
        <a:xfrm>
          <a:off x="30241875" y="8313420"/>
          <a:ext cx="263355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66" name="Text Box 65">
          <a:extLst/>
        </xdr:cNvPr>
        <xdr:cNvSpPr txBox="1">
          <a:spLocks noChangeArrowheads="1"/>
        </xdr:cNvSpPr>
      </xdr:nvSpPr>
      <xdr:spPr bwMode="auto">
        <a:xfrm>
          <a:off x="30241875" y="8313420"/>
          <a:ext cx="26119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67" name="Metin Kutusu 23">
          <a:extLst/>
        </xdr:cNvPr>
        <xdr:cNvSpPr txBox="1">
          <a:spLocks noChangeArrowheads="1"/>
        </xdr:cNvSpPr>
      </xdr:nvSpPr>
      <xdr:spPr bwMode="auto">
        <a:xfrm>
          <a:off x="30241875" y="8313420"/>
          <a:ext cx="263355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68" name="Text Box 65">
          <a:extLst/>
        </xdr:cNvPr>
        <xdr:cNvSpPr txBox="1">
          <a:spLocks noChangeArrowheads="1"/>
        </xdr:cNvSpPr>
      </xdr:nvSpPr>
      <xdr:spPr bwMode="auto">
        <a:xfrm>
          <a:off x="30241875" y="8313420"/>
          <a:ext cx="26119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69" name="Metin Kutusu 23">
          <a:extLst/>
        </xdr:cNvPr>
        <xdr:cNvSpPr txBox="1">
          <a:spLocks noChangeArrowheads="1"/>
        </xdr:cNvSpPr>
      </xdr:nvSpPr>
      <xdr:spPr bwMode="auto">
        <a:xfrm>
          <a:off x="30241875" y="8313420"/>
          <a:ext cx="263355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70" name="Text Box 65">
          <a:extLst/>
        </xdr:cNvPr>
        <xdr:cNvSpPr txBox="1">
          <a:spLocks noChangeArrowheads="1"/>
        </xdr:cNvSpPr>
      </xdr:nvSpPr>
      <xdr:spPr bwMode="auto">
        <a:xfrm>
          <a:off x="30241875" y="8313420"/>
          <a:ext cx="26119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71" name="Metin Kutusu 23">
          <a:extLst/>
        </xdr:cNvPr>
        <xdr:cNvSpPr txBox="1">
          <a:spLocks noChangeArrowheads="1"/>
        </xdr:cNvSpPr>
      </xdr:nvSpPr>
      <xdr:spPr bwMode="auto">
        <a:xfrm>
          <a:off x="30241875" y="8313420"/>
          <a:ext cx="263355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72" name="Text Box 65">
          <a:extLst/>
        </xdr:cNvPr>
        <xdr:cNvSpPr txBox="1">
          <a:spLocks noChangeArrowheads="1"/>
        </xdr:cNvSpPr>
      </xdr:nvSpPr>
      <xdr:spPr bwMode="auto">
        <a:xfrm>
          <a:off x="30241875" y="8313420"/>
          <a:ext cx="26119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73" name="Metin Kutusu 23">
          <a:extLst/>
        </xdr:cNvPr>
        <xdr:cNvSpPr txBox="1">
          <a:spLocks noChangeArrowheads="1"/>
        </xdr:cNvSpPr>
      </xdr:nvSpPr>
      <xdr:spPr bwMode="auto">
        <a:xfrm>
          <a:off x="30241875" y="8313420"/>
          <a:ext cx="263355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74" name="Text Box 65">
          <a:extLst/>
        </xdr:cNvPr>
        <xdr:cNvSpPr txBox="1">
          <a:spLocks noChangeArrowheads="1"/>
        </xdr:cNvSpPr>
      </xdr:nvSpPr>
      <xdr:spPr bwMode="auto">
        <a:xfrm>
          <a:off x="30241875" y="8313420"/>
          <a:ext cx="26119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75" name="Metin Kutusu 23">
          <a:extLst/>
        </xdr:cNvPr>
        <xdr:cNvSpPr txBox="1">
          <a:spLocks noChangeArrowheads="1"/>
        </xdr:cNvSpPr>
      </xdr:nvSpPr>
      <xdr:spPr bwMode="auto">
        <a:xfrm>
          <a:off x="30241875" y="8313420"/>
          <a:ext cx="263355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190500</xdr:rowOff>
    </xdr:to>
    <xdr:sp macro="" textlink="">
      <xdr:nvSpPr>
        <xdr:cNvPr id="76" name="Text Box 65">
          <a:extLst/>
        </xdr:cNvPr>
        <xdr:cNvSpPr txBox="1">
          <a:spLocks noChangeArrowheads="1"/>
        </xdr:cNvSpPr>
      </xdr:nvSpPr>
      <xdr:spPr bwMode="auto">
        <a:xfrm>
          <a:off x="30241875" y="14020800"/>
          <a:ext cx="26119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200025</xdr:rowOff>
    </xdr:to>
    <xdr:sp macro="" textlink="">
      <xdr:nvSpPr>
        <xdr:cNvPr id="77" name="Metin Kutusu 23">
          <a:extLst/>
        </xdr:cNvPr>
        <xdr:cNvSpPr txBox="1">
          <a:spLocks noChangeArrowheads="1"/>
        </xdr:cNvSpPr>
      </xdr:nvSpPr>
      <xdr:spPr bwMode="auto">
        <a:xfrm>
          <a:off x="30241875" y="14020800"/>
          <a:ext cx="263355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190500</xdr:rowOff>
    </xdr:to>
    <xdr:sp macro="" textlink="">
      <xdr:nvSpPr>
        <xdr:cNvPr id="78" name="Text Box 65">
          <a:extLst/>
        </xdr:cNvPr>
        <xdr:cNvSpPr txBox="1">
          <a:spLocks noChangeArrowheads="1"/>
        </xdr:cNvSpPr>
      </xdr:nvSpPr>
      <xdr:spPr bwMode="auto">
        <a:xfrm>
          <a:off x="30241875" y="14020800"/>
          <a:ext cx="26119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200025</xdr:rowOff>
    </xdr:to>
    <xdr:sp macro="" textlink="">
      <xdr:nvSpPr>
        <xdr:cNvPr id="79" name="Metin Kutusu 23">
          <a:extLst/>
        </xdr:cNvPr>
        <xdr:cNvSpPr txBox="1">
          <a:spLocks noChangeArrowheads="1"/>
        </xdr:cNvSpPr>
      </xdr:nvSpPr>
      <xdr:spPr bwMode="auto">
        <a:xfrm>
          <a:off x="30241875" y="14020800"/>
          <a:ext cx="263355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190500</xdr:rowOff>
    </xdr:to>
    <xdr:sp macro="" textlink="">
      <xdr:nvSpPr>
        <xdr:cNvPr id="80" name="Text Box 65">
          <a:extLst/>
        </xdr:cNvPr>
        <xdr:cNvSpPr txBox="1">
          <a:spLocks noChangeArrowheads="1"/>
        </xdr:cNvSpPr>
      </xdr:nvSpPr>
      <xdr:spPr bwMode="auto">
        <a:xfrm>
          <a:off x="30241875" y="14020800"/>
          <a:ext cx="26119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200025</xdr:rowOff>
    </xdr:to>
    <xdr:sp macro="" textlink="">
      <xdr:nvSpPr>
        <xdr:cNvPr id="81" name="Metin Kutusu 23">
          <a:extLst/>
        </xdr:cNvPr>
        <xdr:cNvSpPr txBox="1">
          <a:spLocks noChangeArrowheads="1"/>
        </xdr:cNvSpPr>
      </xdr:nvSpPr>
      <xdr:spPr bwMode="auto">
        <a:xfrm>
          <a:off x="30241875" y="14020800"/>
          <a:ext cx="263355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190500</xdr:rowOff>
    </xdr:to>
    <xdr:sp macro="" textlink="">
      <xdr:nvSpPr>
        <xdr:cNvPr id="82" name="Text Box 65">
          <a:extLst/>
        </xdr:cNvPr>
        <xdr:cNvSpPr txBox="1">
          <a:spLocks noChangeArrowheads="1"/>
        </xdr:cNvSpPr>
      </xdr:nvSpPr>
      <xdr:spPr bwMode="auto">
        <a:xfrm>
          <a:off x="30241875" y="14020800"/>
          <a:ext cx="26119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200025</xdr:rowOff>
    </xdr:to>
    <xdr:sp macro="" textlink="">
      <xdr:nvSpPr>
        <xdr:cNvPr id="83" name="Metin Kutusu 23">
          <a:extLst/>
        </xdr:cNvPr>
        <xdr:cNvSpPr txBox="1">
          <a:spLocks noChangeArrowheads="1"/>
        </xdr:cNvSpPr>
      </xdr:nvSpPr>
      <xdr:spPr bwMode="auto">
        <a:xfrm>
          <a:off x="30241875" y="14020800"/>
          <a:ext cx="263355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84" name="Metin Kutusu 2060">
          <a:extLst/>
        </xdr:cNvPr>
        <xdr:cNvSpPr txBox="1">
          <a:spLocks noChangeArrowheads="1"/>
        </xdr:cNvSpPr>
      </xdr:nvSpPr>
      <xdr:spPr bwMode="auto">
        <a:xfrm>
          <a:off x="25555575" y="7591425"/>
          <a:ext cx="254934" cy="4096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85" name="Metin Kutusu 2060">
          <a:extLst/>
        </xdr:cNvPr>
        <xdr:cNvSpPr txBox="1">
          <a:spLocks noChangeArrowheads="1"/>
        </xdr:cNvSpPr>
      </xdr:nvSpPr>
      <xdr:spPr bwMode="auto">
        <a:xfrm>
          <a:off x="25555575" y="7591425"/>
          <a:ext cx="254934" cy="4096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86" name="Metin Kutusu 2060">
          <a:extLst/>
        </xdr:cNvPr>
        <xdr:cNvSpPr txBox="1">
          <a:spLocks noChangeArrowheads="1"/>
        </xdr:cNvSpPr>
      </xdr:nvSpPr>
      <xdr:spPr bwMode="auto">
        <a:xfrm>
          <a:off x="25555575" y="7591425"/>
          <a:ext cx="254934" cy="4096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87" name="Metin Kutusu 2060">
          <a:extLst/>
        </xdr:cNvPr>
        <xdr:cNvSpPr txBox="1">
          <a:spLocks noChangeArrowheads="1"/>
        </xdr:cNvSpPr>
      </xdr:nvSpPr>
      <xdr:spPr bwMode="auto">
        <a:xfrm>
          <a:off x="25555575" y="7591425"/>
          <a:ext cx="254934" cy="4096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88" name="Metin Kutusu 2060">
          <a:extLst/>
        </xdr:cNvPr>
        <xdr:cNvSpPr txBox="1">
          <a:spLocks noChangeArrowheads="1"/>
        </xdr:cNvSpPr>
      </xdr:nvSpPr>
      <xdr:spPr bwMode="auto">
        <a:xfrm>
          <a:off x="25555575" y="7591425"/>
          <a:ext cx="254934" cy="4096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89" name="Metin Kutusu 2060">
          <a:extLst/>
        </xdr:cNvPr>
        <xdr:cNvSpPr txBox="1">
          <a:spLocks noChangeArrowheads="1"/>
        </xdr:cNvSpPr>
      </xdr:nvSpPr>
      <xdr:spPr bwMode="auto">
        <a:xfrm>
          <a:off x="25555575" y="7591425"/>
          <a:ext cx="254934" cy="4096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90" name="Metin Kutusu 2060">
          <a:extLst/>
        </xdr:cNvPr>
        <xdr:cNvSpPr txBox="1">
          <a:spLocks noChangeArrowheads="1"/>
        </xdr:cNvSpPr>
      </xdr:nvSpPr>
      <xdr:spPr bwMode="auto">
        <a:xfrm>
          <a:off x="25555575" y="7591425"/>
          <a:ext cx="254934" cy="4096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91" name="Metin Kutusu 2060">
          <a:extLst/>
        </xdr:cNvPr>
        <xdr:cNvSpPr txBox="1">
          <a:spLocks noChangeArrowheads="1"/>
        </xdr:cNvSpPr>
      </xdr:nvSpPr>
      <xdr:spPr bwMode="auto">
        <a:xfrm>
          <a:off x="25555575" y="7591425"/>
          <a:ext cx="254934" cy="4096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92" name="Metin Kutusu 2060">
          <a:extLst/>
        </xdr:cNvPr>
        <xdr:cNvSpPr txBox="1">
          <a:spLocks noChangeArrowheads="1"/>
        </xdr:cNvSpPr>
      </xdr:nvSpPr>
      <xdr:spPr bwMode="auto">
        <a:xfrm>
          <a:off x="3024187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93" name="Metin Kutusu 2060">
          <a:extLst/>
        </xdr:cNvPr>
        <xdr:cNvSpPr txBox="1">
          <a:spLocks noChangeArrowheads="1"/>
        </xdr:cNvSpPr>
      </xdr:nvSpPr>
      <xdr:spPr bwMode="auto">
        <a:xfrm>
          <a:off x="3024187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94" name="Metin Kutusu 2060">
          <a:extLst/>
        </xdr:cNvPr>
        <xdr:cNvSpPr txBox="1">
          <a:spLocks noChangeArrowheads="1"/>
        </xdr:cNvSpPr>
      </xdr:nvSpPr>
      <xdr:spPr bwMode="auto">
        <a:xfrm>
          <a:off x="3024187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95" name="Metin Kutusu 2060">
          <a:extLst/>
        </xdr:cNvPr>
        <xdr:cNvSpPr txBox="1">
          <a:spLocks noChangeArrowheads="1"/>
        </xdr:cNvSpPr>
      </xdr:nvSpPr>
      <xdr:spPr bwMode="auto">
        <a:xfrm>
          <a:off x="3024187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96" name="Metin Kutusu 2060">
          <a:extLst/>
        </xdr:cNvPr>
        <xdr:cNvSpPr txBox="1">
          <a:spLocks noChangeArrowheads="1"/>
        </xdr:cNvSpPr>
      </xdr:nvSpPr>
      <xdr:spPr bwMode="auto">
        <a:xfrm>
          <a:off x="25555575" y="7591425"/>
          <a:ext cx="254934" cy="4096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97" name="Metin Kutusu 2060">
          <a:extLst/>
        </xdr:cNvPr>
        <xdr:cNvSpPr txBox="1">
          <a:spLocks noChangeArrowheads="1"/>
        </xdr:cNvSpPr>
      </xdr:nvSpPr>
      <xdr:spPr bwMode="auto">
        <a:xfrm>
          <a:off x="25555575" y="7591425"/>
          <a:ext cx="254934" cy="4096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98" name="Metin Kutusu 2060">
          <a:extLst/>
        </xdr:cNvPr>
        <xdr:cNvSpPr txBox="1">
          <a:spLocks noChangeArrowheads="1"/>
        </xdr:cNvSpPr>
      </xdr:nvSpPr>
      <xdr:spPr bwMode="auto">
        <a:xfrm>
          <a:off x="25555575" y="7591425"/>
          <a:ext cx="254934" cy="4096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99" name="Metin Kutusu 2060">
          <a:extLst/>
        </xdr:cNvPr>
        <xdr:cNvSpPr txBox="1">
          <a:spLocks noChangeArrowheads="1"/>
        </xdr:cNvSpPr>
      </xdr:nvSpPr>
      <xdr:spPr bwMode="auto">
        <a:xfrm>
          <a:off x="25555575" y="7591425"/>
          <a:ext cx="254934" cy="4096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100" name="Metin Kutusu 2060">
          <a:extLst/>
        </xdr:cNvPr>
        <xdr:cNvSpPr txBox="1">
          <a:spLocks noChangeArrowheads="1"/>
        </xdr:cNvSpPr>
      </xdr:nvSpPr>
      <xdr:spPr bwMode="auto">
        <a:xfrm>
          <a:off x="3024187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101" name="Metin Kutusu 2060">
          <a:extLst/>
        </xdr:cNvPr>
        <xdr:cNvSpPr txBox="1">
          <a:spLocks noChangeArrowheads="1"/>
        </xdr:cNvSpPr>
      </xdr:nvSpPr>
      <xdr:spPr bwMode="auto">
        <a:xfrm>
          <a:off x="3024187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102" name="Metin Kutusu 2060">
          <a:extLst/>
        </xdr:cNvPr>
        <xdr:cNvSpPr txBox="1">
          <a:spLocks noChangeArrowheads="1"/>
        </xdr:cNvSpPr>
      </xdr:nvSpPr>
      <xdr:spPr bwMode="auto">
        <a:xfrm>
          <a:off x="3024187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103" name="Metin Kutusu 2060">
          <a:extLst/>
        </xdr:cNvPr>
        <xdr:cNvSpPr txBox="1">
          <a:spLocks noChangeArrowheads="1"/>
        </xdr:cNvSpPr>
      </xdr:nvSpPr>
      <xdr:spPr bwMode="auto">
        <a:xfrm>
          <a:off x="3024187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104" name="Metin Kutusu 2060">
          <a:extLst/>
        </xdr:cNvPr>
        <xdr:cNvSpPr txBox="1">
          <a:spLocks noChangeArrowheads="1"/>
        </xdr:cNvSpPr>
      </xdr:nvSpPr>
      <xdr:spPr bwMode="auto">
        <a:xfrm>
          <a:off x="3024187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105" name="Metin Kutusu 2060">
          <a:extLst/>
        </xdr:cNvPr>
        <xdr:cNvSpPr txBox="1">
          <a:spLocks noChangeArrowheads="1"/>
        </xdr:cNvSpPr>
      </xdr:nvSpPr>
      <xdr:spPr bwMode="auto">
        <a:xfrm>
          <a:off x="3024187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106" name="Metin Kutusu 2060">
          <a:extLst/>
        </xdr:cNvPr>
        <xdr:cNvSpPr txBox="1">
          <a:spLocks noChangeArrowheads="1"/>
        </xdr:cNvSpPr>
      </xdr:nvSpPr>
      <xdr:spPr bwMode="auto">
        <a:xfrm>
          <a:off x="3024187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107" name="Metin Kutusu 2060">
          <a:extLst/>
        </xdr:cNvPr>
        <xdr:cNvSpPr txBox="1">
          <a:spLocks noChangeArrowheads="1"/>
        </xdr:cNvSpPr>
      </xdr:nvSpPr>
      <xdr:spPr bwMode="auto">
        <a:xfrm>
          <a:off x="3024187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285750</xdr:colOff>
      <xdr:row>116</xdr:row>
      <xdr:rowOff>180975</xdr:rowOff>
    </xdr:to>
    <xdr:sp macro="" textlink="">
      <xdr:nvSpPr>
        <xdr:cNvPr id="108" name="Text Box 65">
          <a:extLst/>
        </xdr:cNvPr>
        <xdr:cNvSpPr txBox="1">
          <a:spLocks noChangeArrowheads="1"/>
        </xdr:cNvSpPr>
      </xdr:nvSpPr>
      <xdr:spPr bwMode="auto">
        <a:xfrm>
          <a:off x="30241875" y="2019300"/>
          <a:ext cx="261193" cy="122334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285750</xdr:colOff>
      <xdr:row>116</xdr:row>
      <xdr:rowOff>190500</xdr:rowOff>
    </xdr:to>
    <xdr:sp macro="" textlink="">
      <xdr:nvSpPr>
        <xdr:cNvPr id="109" name="Metin Kutusu 23">
          <a:extLst/>
        </xdr:cNvPr>
        <xdr:cNvSpPr txBox="1">
          <a:spLocks noChangeArrowheads="1"/>
        </xdr:cNvSpPr>
      </xdr:nvSpPr>
      <xdr:spPr bwMode="auto">
        <a:xfrm>
          <a:off x="30241875" y="2019300"/>
          <a:ext cx="263355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285750</xdr:colOff>
      <xdr:row>116</xdr:row>
      <xdr:rowOff>180975</xdr:rowOff>
    </xdr:to>
    <xdr:sp macro="" textlink="">
      <xdr:nvSpPr>
        <xdr:cNvPr id="110" name="Text Box 65">
          <a:extLst/>
        </xdr:cNvPr>
        <xdr:cNvSpPr txBox="1">
          <a:spLocks noChangeArrowheads="1"/>
        </xdr:cNvSpPr>
      </xdr:nvSpPr>
      <xdr:spPr bwMode="auto">
        <a:xfrm>
          <a:off x="30241875" y="2019300"/>
          <a:ext cx="261193" cy="122334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285750</xdr:colOff>
      <xdr:row>116</xdr:row>
      <xdr:rowOff>190500</xdr:rowOff>
    </xdr:to>
    <xdr:sp macro="" textlink="">
      <xdr:nvSpPr>
        <xdr:cNvPr id="111" name="Metin Kutusu 23">
          <a:extLst/>
        </xdr:cNvPr>
        <xdr:cNvSpPr txBox="1">
          <a:spLocks noChangeArrowheads="1"/>
        </xdr:cNvSpPr>
      </xdr:nvSpPr>
      <xdr:spPr bwMode="auto">
        <a:xfrm>
          <a:off x="30241875" y="2019300"/>
          <a:ext cx="263355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285750</xdr:colOff>
      <xdr:row>116</xdr:row>
      <xdr:rowOff>180975</xdr:rowOff>
    </xdr:to>
    <xdr:sp macro="" textlink="">
      <xdr:nvSpPr>
        <xdr:cNvPr id="112" name="Text Box 65">
          <a:extLst/>
        </xdr:cNvPr>
        <xdr:cNvSpPr txBox="1">
          <a:spLocks noChangeArrowheads="1"/>
        </xdr:cNvSpPr>
      </xdr:nvSpPr>
      <xdr:spPr bwMode="auto">
        <a:xfrm>
          <a:off x="30241875" y="2019300"/>
          <a:ext cx="261193" cy="122334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18</xdr:row>
      <xdr:rowOff>19050</xdr:rowOff>
    </xdr:from>
    <xdr:to>
      <xdr:col>34</xdr:col>
      <xdr:colOff>285750</xdr:colOff>
      <xdr:row>18</xdr:row>
      <xdr:rowOff>180975</xdr:rowOff>
    </xdr:to>
    <xdr:sp macro="" textlink="">
      <xdr:nvSpPr>
        <xdr:cNvPr id="113" name="Text Box 65">
          <a:extLst/>
        </xdr:cNvPr>
        <xdr:cNvSpPr txBox="1">
          <a:spLocks noChangeArrowheads="1"/>
        </xdr:cNvSpPr>
      </xdr:nvSpPr>
      <xdr:spPr bwMode="auto">
        <a:xfrm>
          <a:off x="30241875" y="2598420"/>
          <a:ext cx="26119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18</xdr:row>
      <xdr:rowOff>19050</xdr:rowOff>
    </xdr:from>
    <xdr:to>
      <xdr:col>34</xdr:col>
      <xdr:colOff>285750</xdr:colOff>
      <xdr:row>18</xdr:row>
      <xdr:rowOff>190500</xdr:rowOff>
    </xdr:to>
    <xdr:sp macro="" textlink="">
      <xdr:nvSpPr>
        <xdr:cNvPr id="114" name="Metin Kutusu 23">
          <a:extLst/>
        </xdr:cNvPr>
        <xdr:cNvSpPr txBox="1">
          <a:spLocks noChangeArrowheads="1"/>
        </xdr:cNvSpPr>
      </xdr:nvSpPr>
      <xdr:spPr bwMode="auto">
        <a:xfrm>
          <a:off x="30241875" y="2598420"/>
          <a:ext cx="263355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112</xdr:row>
      <xdr:rowOff>19050</xdr:rowOff>
    </xdr:from>
    <xdr:to>
      <xdr:col>34</xdr:col>
      <xdr:colOff>276225</xdr:colOff>
      <xdr:row>112</xdr:row>
      <xdr:rowOff>180975</xdr:rowOff>
    </xdr:to>
    <xdr:sp macro="" textlink="">
      <xdr:nvSpPr>
        <xdr:cNvPr id="115" name="Text Box 65">
          <a:extLst/>
        </xdr:cNvPr>
        <xdr:cNvSpPr txBox="1">
          <a:spLocks noChangeArrowheads="1"/>
        </xdr:cNvSpPr>
      </xdr:nvSpPr>
      <xdr:spPr bwMode="auto">
        <a:xfrm>
          <a:off x="30241875" y="59817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112</xdr:row>
      <xdr:rowOff>19050</xdr:rowOff>
    </xdr:from>
    <xdr:to>
      <xdr:col>34</xdr:col>
      <xdr:colOff>276225</xdr:colOff>
      <xdr:row>112</xdr:row>
      <xdr:rowOff>190500</xdr:rowOff>
    </xdr:to>
    <xdr:sp macro="" textlink="">
      <xdr:nvSpPr>
        <xdr:cNvPr id="116" name="Metin Kutusu 23">
          <a:extLst/>
        </xdr:cNvPr>
        <xdr:cNvSpPr txBox="1">
          <a:spLocks noChangeArrowheads="1"/>
        </xdr:cNvSpPr>
      </xdr:nvSpPr>
      <xdr:spPr bwMode="auto">
        <a:xfrm>
          <a:off x="30241875" y="59817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112</xdr:row>
      <xdr:rowOff>19050</xdr:rowOff>
    </xdr:from>
    <xdr:to>
      <xdr:col>34</xdr:col>
      <xdr:colOff>276225</xdr:colOff>
      <xdr:row>112</xdr:row>
      <xdr:rowOff>180975</xdr:rowOff>
    </xdr:to>
    <xdr:sp macro="" textlink="">
      <xdr:nvSpPr>
        <xdr:cNvPr id="117" name="Text Box 65">
          <a:extLst/>
        </xdr:cNvPr>
        <xdr:cNvSpPr txBox="1">
          <a:spLocks noChangeArrowheads="1"/>
        </xdr:cNvSpPr>
      </xdr:nvSpPr>
      <xdr:spPr bwMode="auto">
        <a:xfrm>
          <a:off x="30241875" y="59817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112</xdr:row>
      <xdr:rowOff>19050</xdr:rowOff>
    </xdr:from>
    <xdr:to>
      <xdr:col>34</xdr:col>
      <xdr:colOff>276225</xdr:colOff>
      <xdr:row>112</xdr:row>
      <xdr:rowOff>190500</xdr:rowOff>
    </xdr:to>
    <xdr:sp macro="" textlink="">
      <xdr:nvSpPr>
        <xdr:cNvPr id="118" name="Metin Kutusu 23">
          <a:extLst/>
        </xdr:cNvPr>
        <xdr:cNvSpPr txBox="1">
          <a:spLocks noChangeArrowheads="1"/>
        </xdr:cNvSpPr>
      </xdr:nvSpPr>
      <xdr:spPr bwMode="auto">
        <a:xfrm>
          <a:off x="30241875" y="59817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119" name="Text Box 65">
          <a:extLst/>
        </xdr:cNvPr>
        <xdr:cNvSpPr txBox="1">
          <a:spLocks noChangeArrowheads="1"/>
        </xdr:cNvSpPr>
      </xdr:nvSpPr>
      <xdr:spPr bwMode="auto">
        <a:xfrm>
          <a:off x="30241875" y="12742545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120" name="Metin Kutusu 23">
          <a:extLst/>
        </xdr:cNvPr>
        <xdr:cNvSpPr txBox="1">
          <a:spLocks noChangeArrowheads="1"/>
        </xdr:cNvSpPr>
      </xdr:nvSpPr>
      <xdr:spPr bwMode="auto">
        <a:xfrm>
          <a:off x="30241875" y="12742545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121" name="Text Box 65">
          <a:extLst/>
        </xdr:cNvPr>
        <xdr:cNvSpPr txBox="1">
          <a:spLocks noChangeArrowheads="1"/>
        </xdr:cNvSpPr>
      </xdr:nvSpPr>
      <xdr:spPr bwMode="auto">
        <a:xfrm>
          <a:off x="30241875" y="12742545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122" name="Metin Kutusu 23">
          <a:extLst/>
        </xdr:cNvPr>
        <xdr:cNvSpPr txBox="1">
          <a:spLocks noChangeArrowheads="1"/>
        </xdr:cNvSpPr>
      </xdr:nvSpPr>
      <xdr:spPr bwMode="auto">
        <a:xfrm>
          <a:off x="30241875" y="12742545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123" name="Text Box 65">
          <a:extLst/>
        </xdr:cNvPr>
        <xdr:cNvSpPr txBox="1">
          <a:spLocks noChangeArrowheads="1"/>
        </xdr:cNvSpPr>
      </xdr:nvSpPr>
      <xdr:spPr bwMode="auto">
        <a:xfrm>
          <a:off x="30241875" y="12742545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124" name="Metin Kutusu 23">
          <a:extLst/>
        </xdr:cNvPr>
        <xdr:cNvSpPr txBox="1">
          <a:spLocks noChangeArrowheads="1"/>
        </xdr:cNvSpPr>
      </xdr:nvSpPr>
      <xdr:spPr bwMode="auto">
        <a:xfrm>
          <a:off x="30241875" y="12742545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125" name="Text Box 65">
          <a:extLst/>
        </xdr:cNvPr>
        <xdr:cNvSpPr txBox="1">
          <a:spLocks noChangeArrowheads="1"/>
        </xdr:cNvSpPr>
      </xdr:nvSpPr>
      <xdr:spPr bwMode="auto">
        <a:xfrm>
          <a:off x="30241875" y="12742545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126" name="Metin Kutusu 23">
          <a:extLst/>
        </xdr:cNvPr>
        <xdr:cNvSpPr txBox="1">
          <a:spLocks noChangeArrowheads="1"/>
        </xdr:cNvSpPr>
      </xdr:nvSpPr>
      <xdr:spPr bwMode="auto">
        <a:xfrm>
          <a:off x="30241875" y="12742545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127" name="Text Box 65">
          <a:extLst/>
        </xdr:cNvPr>
        <xdr:cNvSpPr txBox="1">
          <a:spLocks noChangeArrowheads="1"/>
        </xdr:cNvSpPr>
      </xdr:nvSpPr>
      <xdr:spPr bwMode="auto">
        <a:xfrm>
          <a:off x="30241875" y="12742545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128" name="Metin Kutusu 23">
          <a:extLst/>
        </xdr:cNvPr>
        <xdr:cNvSpPr txBox="1">
          <a:spLocks noChangeArrowheads="1"/>
        </xdr:cNvSpPr>
      </xdr:nvSpPr>
      <xdr:spPr bwMode="auto">
        <a:xfrm>
          <a:off x="30241875" y="12742545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129" name="Text Box 65">
          <a:extLst/>
        </xdr:cNvPr>
        <xdr:cNvSpPr txBox="1">
          <a:spLocks noChangeArrowheads="1"/>
        </xdr:cNvSpPr>
      </xdr:nvSpPr>
      <xdr:spPr bwMode="auto">
        <a:xfrm>
          <a:off x="30241875" y="12742545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130" name="Metin Kutusu 23">
          <a:extLst/>
        </xdr:cNvPr>
        <xdr:cNvSpPr txBox="1">
          <a:spLocks noChangeArrowheads="1"/>
        </xdr:cNvSpPr>
      </xdr:nvSpPr>
      <xdr:spPr bwMode="auto">
        <a:xfrm>
          <a:off x="30241875" y="12742545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131" name="Text Box 65">
          <a:extLst/>
        </xdr:cNvPr>
        <xdr:cNvSpPr txBox="1">
          <a:spLocks noChangeArrowheads="1"/>
        </xdr:cNvSpPr>
      </xdr:nvSpPr>
      <xdr:spPr bwMode="auto">
        <a:xfrm>
          <a:off x="30241875" y="12742545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132" name="Metin Kutusu 23">
          <a:extLst/>
        </xdr:cNvPr>
        <xdr:cNvSpPr txBox="1">
          <a:spLocks noChangeArrowheads="1"/>
        </xdr:cNvSpPr>
      </xdr:nvSpPr>
      <xdr:spPr bwMode="auto">
        <a:xfrm>
          <a:off x="30241875" y="12742545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133" name="Text Box 65">
          <a:extLst/>
        </xdr:cNvPr>
        <xdr:cNvSpPr txBox="1">
          <a:spLocks noChangeArrowheads="1"/>
        </xdr:cNvSpPr>
      </xdr:nvSpPr>
      <xdr:spPr bwMode="auto">
        <a:xfrm>
          <a:off x="30241875" y="12742545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134" name="Metin Kutusu 23">
          <a:extLst/>
        </xdr:cNvPr>
        <xdr:cNvSpPr txBox="1">
          <a:spLocks noChangeArrowheads="1"/>
        </xdr:cNvSpPr>
      </xdr:nvSpPr>
      <xdr:spPr bwMode="auto">
        <a:xfrm>
          <a:off x="30241875" y="12742545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9525</xdr:rowOff>
    </xdr:from>
    <xdr:to>
      <xdr:col>34</xdr:col>
      <xdr:colOff>276225</xdr:colOff>
      <xdr:row>133</xdr:row>
      <xdr:rowOff>180975</xdr:rowOff>
    </xdr:to>
    <xdr:sp macro="" textlink="">
      <xdr:nvSpPr>
        <xdr:cNvPr id="135" name="Text Box 65">
          <a:extLst/>
        </xdr:cNvPr>
        <xdr:cNvSpPr txBox="1">
          <a:spLocks noChangeArrowheads="1"/>
        </xdr:cNvSpPr>
      </xdr:nvSpPr>
      <xdr:spPr bwMode="auto">
        <a:xfrm>
          <a:off x="30241875" y="12733020"/>
          <a:ext cx="25316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9525</xdr:rowOff>
    </xdr:from>
    <xdr:to>
      <xdr:col>34</xdr:col>
      <xdr:colOff>276225</xdr:colOff>
      <xdr:row>133</xdr:row>
      <xdr:rowOff>190500</xdr:rowOff>
    </xdr:to>
    <xdr:sp macro="" textlink="">
      <xdr:nvSpPr>
        <xdr:cNvPr id="136" name="Metin Kutusu 23">
          <a:extLst/>
        </xdr:cNvPr>
        <xdr:cNvSpPr txBox="1">
          <a:spLocks noChangeArrowheads="1"/>
        </xdr:cNvSpPr>
      </xdr:nvSpPr>
      <xdr:spPr bwMode="auto">
        <a:xfrm>
          <a:off x="30241875" y="12733020"/>
          <a:ext cx="254934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9525</xdr:rowOff>
    </xdr:from>
    <xdr:to>
      <xdr:col>34</xdr:col>
      <xdr:colOff>276225</xdr:colOff>
      <xdr:row>133</xdr:row>
      <xdr:rowOff>180975</xdr:rowOff>
    </xdr:to>
    <xdr:sp macro="" textlink="">
      <xdr:nvSpPr>
        <xdr:cNvPr id="137" name="Text Box 65">
          <a:extLst/>
        </xdr:cNvPr>
        <xdr:cNvSpPr txBox="1">
          <a:spLocks noChangeArrowheads="1"/>
        </xdr:cNvSpPr>
      </xdr:nvSpPr>
      <xdr:spPr bwMode="auto">
        <a:xfrm>
          <a:off x="30241875" y="12733020"/>
          <a:ext cx="25316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9525</xdr:rowOff>
    </xdr:from>
    <xdr:to>
      <xdr:col>34</xdr:col>
      <xdr:colOff>276225</xdr:colOff>
      <xdr:row>133</xdr:row>
      <xdr:rowOff>190500</xdr:rowOff>
    </xdr:to>
    <xdr:sp macro="" textlink="">
      <xdr:nvSpPr>
        <xdr:cNvPr id="138" name="Metin Kutusu 23">
          <a:extLst/>
        </xdr:cNvPr>
        <xdr:cNvSpPr txBox="1">
          <a:spLocks noChangeArrowheads="1"/>
        </xdr:cNvSpPr>
      </xdr:nvSpPr>
      <xdr:spPr bwMode="auto">
        <a:xfrm>
          <a:off x="30241875" y="12733020"/>
          <a:ext cx="254934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139" name="Text Box 65">
          <a:extLst/>
        </xdr:cNvPr>
        <xdr:cNvSpPr txBox="1">
          <a:spLocks noChangeArrowheads="1"/>
        </xdr:cNvSpPr>
      </xdr:nvSpPr>
      <xdr:spPr bwMode="auto">
        <a:xfrm>
          <a:off x="30241875" y="71704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140" name="Metin Kutusu 23">
          <a:extLst/>
        </xdr:cNvPr>
        <xdr:cNvSpPr txBox="1">
          <a:spLocks noChangeArrowheads="1"/>
        </xdr:cNvSpPr>
      </xdr:nvSpPr>
      <xdr:spPr bwMode="auto">
        <a:xfrm>
          <a:off x="30241875" y="71704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141" name="Text Box 65">
          <a:extLst/>
        </xdr:cNvPr>
        <xdr:cNvSpPr txBox="1">
          <a:spLocks noChangeArrowheads="1"/>
        </xdr:cNvSpPr>
      </xdr:nvSpPr>
      <xdr:spPr bwMode="auto">
        <a:xfrm>
          <a:off x="30241875" y="71704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142" name="Metin Kutusu 23">
          <a:extLst/>
        </xdr:cNvPr>
        <xdr:cNvSpPr txBox="1">
          <a:spLocks noChangeArrowheads="1"/>
        </xdr:cNvSpPr>
      </xdr:nvSpPr>
      <xdr:spPr bwMode="auto">
        <a:xfrm>
          <a:off x="30241875" y="71704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143" name="Text Box 65">
          <a:extLst/>
        </xdr:cNvPr>
        <xdr:cNvSpPr txBox="1">
          <a:spLocks noChangeArrowheads="1"/>
        </xdr:cNvSpPr>
      </xdr:nvSpPr>
      <xdr:spPr bwMode="auto">
        <a:xfrm>
          <a:off x="30241875" y="71704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144" name="Metin Kutusu 23">
          <a:extLst/>
        </xdr:cNvPr>
        <xdr:cNvSpPr txBox="1">
          <a:spLocks noChangeArrowheads="1"/>
        </xdr:cNvSpPr>
      </xdr:nvSpPr>
      <xdr:spPr bwMode="auto">
        <a:xfrm>
          <a:off x="30241875" y="71704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145" name="Text Box 65">
          <a:extLst/>
        </xdr:cNvPr>
        <xdr:cNvSpPr txBox="1">
          <a:spLocks noChangeArrowheads="1"/>
        </xdr:cNvSpPr>
      </xdr:nvSpPr>
      <xdr:spPr bwMode="auto">
        <a:xfrm>
          <a:off x="30241875" y="71704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146" name="Metin Kutusu 23">
          <a:extLst/>
        </xdr:cNvPr>
        <xdr:cNvSpPr txBox="1">
          <a:spLocks noChangeArrowheads="1"/>
        </xdr:cNvSpPr>
      </xdr:nvSpPr>
      <xdr:spPr bwMode="auto">
        <a:xfrm>
          <a:off x="30241875" y="71704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19</xdr:col>
      <xdr:colOff>19050</xdr:colOff>
      <xdr:row>114</xdr:row>
      <xdr:rowOff>142875</xdr:rowOff>
    </xdr:from>
    <xdr:to>
      <xdr:col>19</xdr:col>
      <xdr:colOff>276225</xdr:colOff>
      <xdr:row>115</xdr:row>
      <xdr:rowOff>9525</xdr:rowOff>
    </xdr:to>
    <xdr:sp macro="" textlink="">
      <xdr:nvSpPr>
        <xdr:cNvPr id="147" name="Text Box 59"/>
        <xdr:cNvSpPr txBox="1">
          <a:spLocks noChangeArrowheads="1"/>
        </xdr:cNvSpPr>
      </xdr:nvSpPr>
      <xdr:spPr bwMode="auto">
        <a:xfrm>
          <a:off x="16602075" y="3857625"/>
          <a:ext cx="261193" cy="2598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114</xdr:row>
      <xdr:rowOff>142875</xdr:rowOff>
    </xdr:from>
    <xdr:to>
      <xdr:col>19</xdr:col>
      <xdr:colOff>276225</xdr:colOff>
      <xdr:row>115</xdr:row>
      <xdr:rowOff>9525</xdr:rowOff>
    </xdr:to>
    <xdr:sp macro="" textlink="">
      <xdr:nvSpPr>
        <xdr:cNvPr id="148" name="Text Box 60"/>
        <xdr:cNvSpPr txBox="1">
          <a:spLocks noChangeArrowheads="1"/>
        </xdr:cNvSpPr>
      </xdr:nvSpPr>
      <xdr:spPr bwMode="auto">
        <a:xfrm>
          <a:off x="16602075" y="3857625"/>
          <a:ext cx="261193" cy="2598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74</xdr:row>
      <xdr:rowOff>142875</xdr:rowOff>
    </xdr:from>
    <xdr:to>
      <xdr:col>19</xdr:col>
      <xdr:colOff>266700</xdr:colOff>
      <xdr:row>75</xdr:row>
      <xdr:rowOff>114300</xdr:rowOff>
    </xdr:to>
    <xdr:sp macro="" textlink="">
      <xdr:nvSpPr>
        <xdr:cNvPr id="149" name="Text Box 65"/>
        <xdr:cNvSpPr txBox="1">
          <a:spLocks noChangeArrowheads="1"/>
        </xdr:cNvSpPr>
      </xdr:nvSpPr>
      <xdr:spPr bwMode="auto">
        <a:xfrm>
          <a:off x="16603980" y="10715625"/>
          <a:ext cx="25117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24</xdr:row>
      <xdr:rowOff>142875</xdr:rowOff>
    </xdr:from>
    <xdr:to>
      <xdr:col>19</xdr:col>
      <xdr:colOff>266700</xdr:colOff>
      <xdr:row>25</xdr:row>
      <xdr:rowOff>114300</xdr:rowOff>
    </xdr:to>
    <xdr:sp macro="" textlink="">
      <xdr:nvSpPr>
        <xdr:cNvPr id="150" name="Text Box 65"/>
        <xdr:cNvSpPr txBox="1">
          <a:spLocks noChangeArrowheads="1"/>
        </xdr:cNvSpPr>
      </xdr:nvSpPr>
      <xdr:spPr bwMode="auto">
        <a:xfrm>
          <a:off x="16603980" y="3571875"/>
          <a:ext cx="25117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9525</xdr:colOff>
      <xdr:row>24</xdr:row>
      <xdr:rowOff>142875</xdr:rowOff>
    </xdr:from>
    <xdr:to>
      <xdr:col>19</xdr:col>
      <xdr:colOff>257175</xdr:colOff>
      <xdr:row>25</xdr:row>
      <xdr:rowOff>114300</xdr:rowOff>
    </xdr:to>
    <xdr:sp macro="" textlink="">
      <xdr:nvSpPr>
        <xdr:cNvPr id="151" name="Text Box 65"/>
        <xdr:cNvSpPr txBox="1">
          <a:spLocks noChangeArrowheads="1"/>
        </xdr:cNvSpPr>
      </xdr:nvSpPr>
      <xdr:spPr bwMode="auto">
        <a:xfrm>
          <a:off x="16594455" y="3571875"/>
          <a:ext cx="253383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180975</xdr:rowOff>
    </xdr:to>
    <xdr:sp macro="" textlink="">
      <xdr:nvSpPr>
        <xdr:cNvPr id="152" name="Text Box 65">
          <a:extLst/>
        </xdr:cNvPr>
        <xdr:cNvSpPr txBox="1">
          <a:spLocks noChangeArrowheads="1"/>
        </xdr:cNvSpPr>
      </xdr:nvSpPr>
      <xdr:spPr bwMode="auto">
        <a:xfrm>
          <a:off x="30241875" y="20269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190500</xdr:rowOff>
    </xdr:to>
    <xdr:sp macro="" textlink="">
      <xdr:nvSpPr>
        <xdr:cNvPr id="153" name="Metin Kutusu 23">
          <a:extLst/>
        </xdr:cNvPr>
        <xdr:cNvSpPr txBox="1">
          <a:spLocks noChangeArrowheads="1"/>
        </xdr:cNvSpPr>
      </xdr:nvSpPr>
      <xdr:spPr bwMode="auto">
        <a:xfrm>
          <a:off x="30241875" y="20269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180975</xdr:rowOff>
    </xdr:to>
    <xdr:sp macro="" textlink="">
      <xdr:nvSpPr>
        <xdr:cNvPr id="154" name="Text Box 65">
          <a:extLst/>
        </xdr:cNvPr>
        <xdr:cNvSpPr txBox="1">
          <a:spLocks noChangeArrowheads="1"/>
        </xdr:cNvSpPr>
      </xdr:nvSpPr>
      <xdr:spPr bwMode="auto">
        <a:xfrm>
          <a:off x="30241875" y="20269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190500</xdr:rowOff>
    </xdr:to>
    <xdr:sp macro="" textlink="">
      <xdr:nvSpPr>
        <xdr:cNvPr id="155" name="Metin Kutusu 23">
          <a:extLst/>
        </xdr:cNvPr>
        <xdr:cNvSpPr txBox="1">
          <a:spLocks noChangeArrowheads="1"/>
        </xdr:cNvSpPr>
      </xdr:nvSpPr>
      <xdr:spPr bwMode="auto">
        <a:xfrm>
          <a:off x="30241875" y="20269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48</xdr:row>
      <xdr:rowOff>19050</xdr:rowOff>
    </xdr:from>
    <xdr:to>
      <xdr:col>34</xdr:col>
      <xdr:colOff>276225</xdr:colOff>
      <xdr:row>49</xdr:row>
      <xdr:rowOff>9525</xdr:rowOff>
    </xdr:to>
    <xdr:sp macro="" textlink="">
      <xdr:nvSpPr>
        <xdr:cNvPr id="156" name="Metin Kutusu 2060">
          <a:extLst/>
        </xdr:cNvPr>
        <xdr:cNvSpPr txBox="1">
          <a:spLocks noChangeArrowheads="1"/>
        </xdr:cNvSpPr>
      </xdr:nvSpPr>
      <xdr:spPr bwMode="auto">
        <a:xfrm>
          <a:off x="30241875" y="6877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48</xdr:row>
      <xdr:rowOff>19050</xdr:rowOff>
    </xdr:from>
    <xdr:to>
      <xdr:col>34</xdr:col>
      <xdr:colOff>276225</xdr:colOff>
      <xdr:row>49</xdr:row>
      <xdr:rowOff>9525</xdr:rowOff>
    </xdr:to>
    <xdr:sp macro="" textlink="">
      <xdr:nvSpPr>
        <xdr:cNvPr id="157" name="Metin Kutusu 2060">
          <a:extLst/>
        </xdr:cNvPr>
        <xdr:cNvSpPr txBox="1">
          <a:spLocks noChangeArrowheads="1"/>
        </xdr:cNvSpPr>
      </xdr:nvSpPr>
      <xdr:spPr bwMode="auto">
        <a:xfrm>
          <a:off x="30241875" y="6877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48</xdr:row>
      <xdr:rowOff>19050</xdr:rowOff>
    </xdr:from>
    <xdr:to>
      <xdr:col>34</xdr:col>
      <xdr:colOff>276225</xdr:colOff>
      <xdr:row>49</xdr:row>
      <xdr:rowOff>9525</xdr:rowOff>
    </xdr:to>
    <xdr:sp macro="" textlink="">
      <xdr:nvSpPr>
        <xdr:cNvPr id="158" name="Metin Kutusu 2060">
          <a:extLst/>
        </xdr:cNvPr>
        <xdr:cNvSpPr txBox="1">
          <a:spLocks noChangeArrowheads="1"/>
        </xdr:cNvSpPr>
      </xdr:nvSpPr>
      <xdr:spPr bwMode="auto">
        <a:xfrm>
          <a:off x="30241875" y="6877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48</xdr:row>
      <xdr:rowOff>19050</xdr:rowOff>
    </xdr:from>
    <xdr:to>
      <xdr:col>34</xdr:col>
      <xdr:colOff>276225</xdr:colOff>
      <xdr:row>49</xdr:row>
      <xdr:rowOff>9525</xdr:rowOff>
    </xdr:to>
    <xdr:sp macro="" textlink="">
      <xdr:nvSpPr>
        <xdr:cNvPr id="159" name="Metin Kutusu 2060">
          <a:extLst/>
        </xdr:cNvPr>
        <xdr:cNvSpPr txBox="1">
          <a:spLocks noChangeArrowheads="1"/>
        </xdr:cNvSpPr>
      </xdr:nvSpPr>
      <xdr:spPr bwMode="auto">
        <a:xfrm>
          <a:off x="30241875" y="6877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56</xdr:row>
      <xdr:rowOff>19050</xdr:rowOff>
    </xdr:from>
    <xdr:to>
      <xdr:col>34</xdr:col>
      <xdr:colOff>276225</xdr:colOff>
      <xdr:row>57</xdr:row>
      <xdr:rowOff>9525</xdr:rowOff>
    </xdr:to>
    <xdr:sp macro="" textlink="">
      <xdr:nvSpPr>
        <xdr:cNvPr id="160" name="Metin Kutusu 2060">
          <a:extLst/>
        </xdr:cNvPr>
        <xdr:cNvSpPr txBox="1">
          <a:spLocks noChangeArrowheads="1"/>
        </xdr:cNvSpPr>
      </xdr:nvSpPr>
      <xdr:spPr bwMode="auto">
        <a:xfrm>
          <a:off x="30241875" y="8020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56</xdr:row>
      <xdr:rowOff>19050</xdr:rowOff>
    </xdr:from>
    <xdr:to>
      <xdr:col>34</xdr:col>
      <xdr:colOff>276225</xdr:colOff>
      <xdr:row>57</xdr:row>
      <xdr:rowOff>9525</xdr:rowOff>
    </xdr:to>
    <xdr:sp macro="" textlink="">
      <xdr:nvSpPr>
        <xdr:cNvPr id="161" name="Metin Kutusu 2060">
          <a:extLst/>
        </xdr:cNvPr>
        <xdr:cNvSpPr txBox="1">
          <a:spLocks noChangeArrowheads="1"/>
        </xdr:cNvSpPr>
      </xdr:nvSpPr>
      <xdr:spPr bwMode="auto">
        <a:xfrm>
          <a:off x="30241875" y="8020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56</xdr:row>
      <xdr:rowOff>19050</xdr:rowOff>
    </xdr:from>
    <xdr:to>
      <xdr:col>34</xdr:col>
      <xdr:colOff>276225</xdr:colOff>
      <xdr:row>57</xdr:row>
      <xdr:rowOff>9525</xdr:rowOff>
    </xdr:to>
    <xdr:sp macro="" textlink="">
      <xdr:nvSpPr>
        <xdr:cNvPr id="162" name="Metin Kutusu 2060">
          <a:extLst/>
        </xdr:cNvPr>
        <xdr:cNvSpPr txBox="1">
          <a:spLocks noChangeArrowheads="1"/>
        </xdr:cNvSpPr>
      </xdr:nvSpPr>
      <xdr:spPr bwMode="auto">
        <a:xfrm>
          <a:off x="30241875" y="8020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56</xdr:row>
      <xdr:rowOff>19050</xdr:rowOff>
    </xdr:from>
    <xdr:to>
      <xdr:col>34</xdr:col>
      <xdr:colOff>276225</xdr:colOff>
      <xdr:row>57</xdr:row>
      <xdr:rowOff>9525</xdr:rowOff>
    </xdr:to>
    <xdr:sp macro="" textlink="">
      <xdr:nvSpPr>
        <xdr:cNvPr id="163" name="Metin Kutusu 2060">
          <a:extLst/>
        </xdr:cNvPr>
        <xdr:cNvSpPr txBox="1">
          <a:spLocks noChangeArrowheads="1"/>
        </xdr:cNvSpPr>
      </xdr:nvSpPr>
      <xdr:spPr bwMode="auto">
        <a:xfrm>
          <a:off x="30241875" y="8020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51</xdr:row>
      <xdr:rowOff>9525</xdr:rowOff>
    </xdr:to>
    <xdr:sp macro="" textlink="">
      <xdr:nvSpPr>
        <xdr:cNvPr id="164" name="Metin Kutusu 2060">
          <a:extLst/>
        </xdr:cNvPr>
        <xdr:cNvSpPr txBox="1">
          <a:spLocks noChangeArrowheads="1"/>
        </xdr:cNvSpPr>
      </xdr:nvSpPr>
      <xdr:spPr bwMode="auto">
        <a:xfrm>
          <a:off x="30241875" y="716280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51</xdr:row>
      <xdr:rowOff>9525</xdr:rowOff>
    </xdr:to>
    <xdr:sp macro="" textlink="">
      <xdr:nvSpPr>
        <xdr:cNvPr id="165" name="Metin Kutusu 2060">
          <a:extLst/>
        </xdr:cNvPr>
        <xdr:cNvSpPr txBox="1">
          <a:spLocks noChangeArrowheads="1"/>
        </xdr:cNvSpPr>
      </xdr:nvSpPr>
      <xdr:spPr bwMode="auto">
        <a:xfrm>
          <a:off x="30241875" y="716280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51</xdr:row>
      <xdr:rowOff>9525</xdr:rowOff>
    </xdr:to>
    <xdr:sp macro="" textlink="">
      <xdr:nvSpPr>
        <xdr:cNvPr id="166" name="Metin Kutusu 2060">
          <a:extLst/>
        </xdr:cNvPr>
        <xdr:cNvSpPr txBox="1">
          <a:spLocks noChangeArrowheads="1"/>
        </xdr:cNvSpPr>
      </xdr:nvSpPr>
      <xdr:spPr bwMode="auto">
        <a:xfrm>
          <a:off x="30241875" y="716280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51</xdr:row>
      <xdr:rowOff>9525</xdr:rowOff>
    </xdr:to>
    <xdr:sp macro="" textlink="">
      <xdr:nvSpPr>
        <xdr:cNvPr id="167" name="Metin Kutusu 2060">
          <a:extLst/>
        </xdr:cNvPr>
        <xdr:cNvSpPr txBox="1">
          <a:spLocks noChangeArrowheads="1"/>
        </xdr:cNvSpPr>
      </xdr:nvSpPr>
      <xdr:spPr bwMode="auto">
        <a:xfrm>
          <a:off x="30241875" y="716280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146</xdr:row>
      <xdr:rowOff>19050</xdr:rowOff>
    </xdr:from>
    <xdr:to>
      <xdr:col>34</xdr:col>
      <xdr:colOff>276225</xdr:colOff>
      <xdr:row>147</xdr:row>
      <xdr:rowOff>9525</xdr:rowOff>
    </xdr:to>
    <xdr:sp macro="" textlink="">
      <xdr:nvSpPr>
        <xdr:cNvPr id="168" name="Metin Kutusu 2060">
          <a:extLst/>
        </xdr:cNvPr>
        <xdr:cNvSpPr txBox="1">
          <a:spLocks noChangeArrowheads="1"/>
        </xdr:cNvSpPr>
      </xdr:nvSpPr>
      <xdr:spPr bwMode="auto">
        <a:xfrm>
          <a:off x="30241875" y="3448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146</xdr:row>
      <xdr:rowOff>19050</xdr:rowOff>
    </xdr:from>
    <xdr:to>
      <xdr:col>34</xdr:col>
      <xdr:colOff>276225</xdr:colOff>
      <xdr:row>147</xdr:row>
      <xdr:rowOff>9525</xdr:rowOff>
    </xdr:to>
    <xdr:sp macro="" textlink="">
      <xdr:nvSpPr>
        <xdr:cNvPr id="169" name="Metin Kutusu 2060">
          <a:extLst/>
        </xdr:cNvPr>
        <xdr:cNvSpPr txBox="1">
          <a:spLocks noChangeArrowheads="1"/>
        </xdr:cNvSpPr>
      </xdr:nvSpPr>
      <xdr:spPr bwMode="auto">
        <a:xfrm>
          <a:off x="30241875" y="3448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146</xdr:row>
      <xdr:rowOff>19050</xdr:rowOff>
    </xdr:from>
    <xdr:to>
      <xdr:col>34</xdr:col>
      <xdr:colOff>276225</xdr:colOff>
      <xdr:row>147</xdr:row>
      <xdr:rowOff>9525</xdr:rowOff>
    </xdr:to>
    <xdr:sp macro="" textlink="">
      <xdr:nvSpPr>
        <xdr:cNvPr id="170" name="Metin Kutusu 2060">
          <a:extLst/>
        </xdr:cNvPr>
        <xdr:cNvSpPr txBox="1">
          <a:spLocks noChangeArrowheads="1"/>
        </xdr:cNvSpPr>
      </xdr:nvSpPr>
      <xdr:spPr bwMode="auto">
        <a:xfrm>
          <a:off x="30241875" y="3448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146</xdr:row>
      <xdr:rowOff>19050</xdr:rowOff>
    </xdr:from>
    <xdr:to>
      <xdr:col>34</xdr:col>
      <xdr:colOff>276225</xdr:colOff>
      <xdr:row>147</xdr:row>
      <xdr:rowOff>9525</xdr:rowOff>
    </xdr:to>
    <xdr:sp macro="" textlink="">
      <xdr:nvSpPr>
        <xdr:cNvPr id="171" name="Metin Kutusu 2060">
          <a:extLst/>
        </xdr:cNvPr>
        <xdr:cNvSpPr txBox="1">
          <a:spLocks noChangeArrowheads="1"/>
        </xdr:cNvSpPr>
      </xdr:nvSpPr>
      <xdr:spPr bwMode="auto">
        <a:xfrm>
          <a:off x="30241875" y="3448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172" name="Metin Kutusu 2060">
          <a:extLst/>
        </xdr:cNvPr>
        <xdr:cNvSpPr txBox="1">
          <a:spLocks noChangeArrowheads="1"/>
        </xdr:cNvSpPr>
      </xdr:nvSpPr>
      <xdr:spPr bwMode="auto">
        <a:xfrm>
          <a:off x="3024187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173" name="Metin Kutusu 2060">
          <a:extLst/>
        </xdr:cNvPr>
        <xdr:cNvSpPr txBox="1">
          <a:spLocks noChangeArrowheads="1"/>
        </xdr:cNvSpPr>
      </xdr:nvSpPr>
      <xdr:spPr bwMode="auto">
        <a:xfrm>
          <a:off x="3024187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174" name="Metin Kutusu 2060">
          <a:extLst/>
        </xdr:cNvPr>
        <xdr:cNvSpPr txBox="1">
          <a:spLocks noChangeArrowheads="1"/>
        </xdr:cNvSpPr>
      </xdr:nvSpPr>
      <xdr:spPr bwMode="auto">
        <a:xfrm>
          <a:off x="3024187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175" name="Metin Kutusu 2060">
          <a:extLst/>
        </xdr:cNvPr>
        <xdr:cNvSpPr txBox="1">
          <a:spLocks noChangeArrowheads="1"/>
        </xdr:cNvSpPr>
      </xdr:nvSpPr>
      <xdr:spPr bwMode="auto">
        <a:xfrm>
          <a:off x="3024187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276225</xdr:colOff>
      <xdr:row>59</xdr:row>
      <xdr:rowOff>9525</xdr:rowOff>
    </xdr:to>
    <xdr:sp macro="" textlink="">
      <xdr:nvSpPr>
        <xdr:cNvPr id="176" name="Metin Kutusu 2060">
          <a:extLst/>
        </xdr:cNvPr>
        <xdr:cNvSpPr txBox="1">
          <a:spLocks noChangeArrowheads="1"/>
        </xdr:cNvSpPr>
      </xdr:nvSpPr>
      <xdr:spPr bwMode="auto">
        <a:xfrm>
          <a:off x="30241875" y="830580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276225</xdr:colOff>
      <xdr:row>59</xdr:row>
      <xdr:rowOff>9525</xdr:rowOff>
    </xdr:to>
    <xdr:sp macro="" textlink="">
      <xdr:nvSpPr>
        <xdr:cNvPr id="177" name="Metin Kutusu 2060">
          <a:extLst/>
        </xdr:cNvPr>
        <xdr:cNvSpPr txBox="1">
          <a:spLocks noChangeArrowheads="1"/>
        </xdr:cNvSpPr>
      </xdr:nvSpPr>
      <xdr:spPr bwMode="auto">
        <a:xfrm>
          <a:off x="30241875" y="830580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276225</xdr:colOff>
      <xdr:row>59</xdr:row>
      <xdr:rowOff>9525</xdr:rowOff>
    </xdr:to>
    <xdr:sp macro="" textlink="">
      <xdr:nvSpPr>
        <xdr:cNvPr id="178" name="Metin Kutusu 2060">
          <a:extLst/>
        </xdr:cNvPr>
        <xdr:cNvSpPr txBox="1">
          <a:spLocks noChangeArrowheads="1"/>
        </xdr:cNvSpPr>
      </xdr:nvSpPr>
      <xdr:spPr bwMode="auto">
        <a:xfrm>
          <a:off x="30241875" y="830580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276225</xdr:colOff>
      <xdr:row>59</xdr:row>
      <xdr:rowOff>9525</xdr:rowOff>
    </xdr:to>
    <xdr:sp macro="" textlink="">
      <xdr:nvSpPr>
        <xdr:cNvPr id="179" name="Metin Kutusu 2060">
          <a:extLst/>
        </xdr:cNvPr>
        <xdr:cNvSpPr txBox="1">
          <a:spLocks noChangeArrowheads="1"/>
        </xdr:cNvSpPr>
      </xdr:nvSpPr>
      <xdr:spPr bwMode="auto">
        <a:xfrm>
          <a:off x="30241875" y="830580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60</xdr:row>
      <xdr:rowOff>19050</xdr:rowOff>
    </xdr:from>
    <xdr:to>
      <xdr:col>34</xdr:col>
      <xdr:colOff>276225</xdr:colOff>
      <xdr:row>61</xdr:row>
      <xdr:rowOff>9525</xdr:rowOff>
    </xdr:to>
    <xdr:sp macro="" textlink="">
      <xdr:nvSpPr>
        <xdr:cNvPr id="180" name="Metin Kutusu 2060">
          <a:extLst/>
        </xdr:cNvPr>
        <xdr:cNvSpPr txBox="1">
          <a:spLocks noChangeArrowheads="1"/>
        </xdr:cNvSpPr>
      </xdr:nvSpPr>
      <xdr:spPr bwMode="auto">
        <a:xfrm>
          <a:off x="30241875" y="85915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60</xdr:row>
      <xdr:rowOff>19050</xdr:rowOff>
    </xdr:from>
    <xdr:to>
      <xdr:col>34</xdr:col>
      <xdr:colOff>276225</xdr:colOff>
      <xdr:row>61</xdr:row>
      <xdr:rowOff>9525</xdr:rowOff>
    </xdr:to>
    <xdr:sp macro="" textlink="">
      <xdr:nvSpPr>
        <xdr:cNvPr id="181" name="Metin Kutusu 2060">
          <a:extLst/>
        </xdr:cNvPr>
        <xdr:cNvSpPr txBox="1">
          <a:spLocks noChangeArrowheads="1"/>
        </xdr:cNvSpPr>
      </xdr:nvSpPr>
      <xdr:spPr bwMode="auto">
        <a:xfrm>
          <a:off x="30241875" y="85915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60</xdr:row>
      <xdr:rowOff>19050</xdr:rowOff>
    </xdr:from>
    <xdr:to>
      <xdr:col>34</xdr:col>
      <xdr:colOff>276225</xdr:colOff>
      <xdr:row>61</xdr:row>
      <xdr:rowOff>9525</xdr:rowOff>
    </xdr:to>
    <xdr:sp macro="" textlink="">
      <xdr:nvSpPr>
        <xdr:cNvPr id="182" name="Metin Kutusu 2060">
          <a:extLst/>
        </xdr:cNvPr>
        <xdr:cNvSpPr txBox="1">
          <a:spLocks noChangeArrowheads="1"/>
        </xdr:cNvSpPr>
      </xdr:nvSpPr>
      <xdr:spPr bwMode="auto">
        <a:xfrm>
          <a:off x="30241875" y="85915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60</xdr:row>
      <xdr:rowOff>19050</xdr:rowOff>
    </xdr:from>
    <xdr:to>
      <xdr:col>34</xdr:col>
      <xdr:colOff>276225</xdr:colOff>
      <xdr:row>61</xdr:row>
      <xdr:rowOff>9525</xdr:rowOff>
    </xdr:to>
    <xdr:sp macro="" textlink="">
      <xdr:nvSpPr>
        <xdr:cNvPr id="183" name="Metin Kutusu 2060">
          <a:extLst/>
        </xdr:cNvPr>
        <xdr:cNvSpPr txBox="1">
          <a:spLocks noChangeArrowheads="1"/>
        </xdr:cNvSpPr>
      </xdr:nvSpPr>
      <xdr:spPr bwMode="auto">
        <a:xfrm>
          <a:off x="30241875" y="85915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155</xdr:row>
      <xdr:rowOff>19050</xdr:rowOff>
    </xdr:from>
    <xdr:to>
      <xdr:col>34</xdr:col>
      <xdr:colOff>276225</xdr:colOff>
      <xdr:row>155</xdr:row>
      <xdr:rowOff>200025</xdr:rowOff>
    </xdr:to>
    <xdr:sp macro="" textlink="">
      <xdr:nvSpPr>
        <xdr:cNvPr id="184" name="Text Box 65">
          <a:extLst/>
        </xdr:cNvPr>
        <xdr:cNvSpPr txBox="1">
          <a:spLocks noChangeArrowheads="1"/>
        </xdr:cNvSpPr>
      </xdr:nvSpPr>
      <xdr:spPr bwMode="auto">
        <a:xfrm>
          <a:off x="30241875" y="10448925"/>
          <a:ext cx="253163" cy="120526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155</xdr:row>
      <xdr:rowOff>19050</xdr:rowOff>
    </xdr:from>
    <xdr:to>
      <xdr:col>34</xdr:col>
      <xdr:colOff>276225</xdr:colOff>
      <xdr:row>155</xdr:row>
      <xdr:rowOff>200025</xdr:rowOff>
    </xdr:to>
    <xdr:sp macro="" textlink="">
      <xdr:nvSpPr>
        <xdr:cNvPr id="185" name="Text Box 65">
          <a:extLst/>
        </xdr:cNvPr>
        <xdr:cNvSpPr txBox="1">
          <a:spLocks noChangeArrowheads="1"/>
        </xdr:cNvSpPr>
      </xdr:nvSpPr>
      <xdr:spPr bwMode="auto">
        <a:xfrm>
          <a:off x="30241875" y="10448925"/>
          <a:ext cx="253163" cy="120526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155</xdr:row>
      <xdr:rowOff>9525</xdr:rowOff>
    </xdr:from>
    <xdr:to>
      <xdr:col>34</xdr:col>
      <xdr:colOff>276225</xdr:colOff>
      <xdr:row>155</xdr:row>
      <xdr:rowOff>180975</xdr:rowOff>
    </xdr:to>
    <xdr:sp macro="" textlink="">
      <xdr:nvSpPr>
        <xdr:cNvPr id="186" name="Text Box 65">
          <a:extLst/>
        </xdr:cNvPr>
        <xdr:cNvSpPr txBox="1">
          <a:spLocks noChangeArrowheads="1"/>
        </xdr:cNvSpPr>
      </xdr:nvSpPr>
      <xdr:spPr bwMode="auto">
        <a:xfrm>
          <a:off x="30241875" y="10447020"/>
          <a:ext cx="25316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155</xdr:row>
      <xdr:rowOff>9525</xdr:rowOff>
    </xdr:from>
    <xdr:to>
      <xdr:col>34</xdr:col>
      <xdr:colOff>276225</xdr:colOff>
      <xdr:row>155</xdr:row>
      <xdr:rowOff>190500</xdr:rowOff>
    </xdr:to>
    <xdr:sp macro="" textlink="">
      <xdr:nvSpPr>
        <xdr:cNvPr id="187" name="Metin Kutusu 23">
          <a:extLst/>
        </xdr:cNvPr>
        <xdr:cNvSpPr txBox="1">
          <a:spLocks noChangeArrowheads="1"/>
        </xdr:cNvSpPr>
      </xdr:nvSpPr>
      <xdr:spPr bwMode="auto">
        <a:xfrm>
          <a:off x="30241875" y="10447020"/>
          <a:ext cx="254934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155</xdr:row>
      <xdr:rowOff>9525</xdr:rowOff>
    </xdr:from>
    <xdr:to>
      <xdr:col>34</xdr:col>
      <xdr:colOff>276225</xdr:colOff>
      <xdr:row>155</xdr:row>
      <xdr:rowOff>180975</xdr:rowOff>
    </xdr:to>
    <xdr:sp macro="" textlink="">
      <xdr:nvSpPr>
        <xdr:cNvPr id="188" name="Text Box 65">
          <a:extLst/>
        </xdr:cNvPr>
        <xdr:cNvSpPr txBox="1">
          <a:spLocks noChangeArrowheads="1"/>
        </xdr:cNvSpPr>
      </xdr:nvSpPr>
      <xdr:spPr bwMode="auto">
        <a:xfrm>
          <a:off x="30241875" y="10447020"/>
          <a:ext cx="25316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155</xdr:row>
      <xdr:rowOff>9525</xdr:rowOff>
    </xdr:from>
    <xdr:to>
      <xdr:col>34</xdr:col>
      <xdr:colOff>276225</xdr:colOff>
      <xdr:row>155</xdr:row>
      <xdr:rowOff>190500</xdr:rowOff>
    </xdr:to>
    <xdr:sp macro="" textlink="">
      <xdr:nvSpPr>
        <xdr:cNvPr id="189" name="Metin Kutusu 23">
          <a:extLst/>
        </xdr:cNvPr>
        <xdr:cNvSpPr txBox="1">
          <a:spLocks noChangeArrowheads="1"/>
        </xdr:cNvSpPr>
      </xdr:nvSpPr>
      <xdr:spPr bwMode="auto">
        <a:xfrm>
          <a:off x="30241875" y="10447020"/>
          <a:ext cx="254934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19</xdr:col>
      <xdr:colOff>19050</xdr:colOff>
      <xdr:row>114</xdr:row>
      <xdr:rowOff>142875</xdr:rowOff>
    </xdr:from>
    <xdr:to>
      <xdr:col>19</xdr:col>
      <xdr:colOff>276225</xdr:colOff>
      <xdr:row>115</xdr:row>
      <xdr:rowOff>9525</xdr:rowOff>
    </xdr:to>
    <xdr:sp macro="" textlink="">
      <xdr:nvSpPr>
        <xdr:cNvPr id="190" name="Text Box 59"/>
        <xdr:cNvSpPr txBox="1">
          <a:spLocks noChangeArrowheads="1"/>
        </xdr:cNvSpPr>
      </xdr:nvSpPr>
      <xdr:spPr bwMode="auto">
        <a:xfrm>
          <a:off x="15382875" y="5838825"/>
          <a:ext cx="261193" cy="78798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114</xdr:row>
      <xdr:rowOff>142875</xdr:rowOff>
    </xdr:from>
    <xdr:to>
      <xdr:col>19</xdr:col>
      <xdr:colOff>276225</xdr:colOff>
      <xdr:row>115</xdr:row>
      <xdr:rowOff>9525</xdr:rowOff>
    </xdr:to>
    <xdr:sp macro="" textlink="">
      <xdr:nvSpPr>
        <xdr:cNvPr id="191" name="Text Box 60"/>
        <xdr:cNvSpPr txBox="1">
          <a:spLocks noChangeArrowheads="1"/>
        </xdr:cNvSpPr>
      </xdr:nvSpPr>
      <xdr:spPr bwMode="auto">
        <a:xfrm>
          <a:off x="15382875" y="5838825"/>
          <a:ext cx="261193" cy="78798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74</xdr:row>
      <xdr:rowOff>142875</xdr:rowOff>
    </xdr:from>
    <xdr:to>
      <xdr:col>19</xdr:col>
      <xdr:colOff>266700</xdr:colOff>
      <xdr:row>75</xdr:row>
      <xdr:rowOff>114300</xdr:rowOff>
    </xdr:to>
    <xdr:sp macro="" textlink="">
      <xdr:nvSpPr>
        <xdr:cNvPr id="192" name="Text Box 65"/>
        <xdr:cNvSpPr txBox="1">
          <a:spLocks noChangeArrowheads="1"/>
        </xdr:cNvSpPr>
      </xdr:nvSpPr>
      <xdr:spPr bwMode="auto">
        <a:xfrm>
          <a:off x="15384780" y="11972925"/>
          <a:ext cx="251174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24</xdr:row>
      <xdr:rowOff>142875</xdr:rowOff>
    </xdr:from>
    <xdr:to>
      <xdr:col>19</xdr:col>
      <xdr:colOff>266700</xdr:colOff>
      <xdr:row>25</xdr:row>
      <xdr:rowOff>114300</xdr:rowOff>
    </xdr:to>
    <xdr:sp macro="" textlink="">
      <xdr:nvSpPr>
        <xdr:cNvPr id="193" name="Text Box 65"/>
        <xdr:cNvSpPr txBox="1">
          <a:spLocks noChangeArrowheads="1"/>
        </xdr:cNvSpPr>
      </xdr:nvSpPr>
      <xdr:spPr bwMode="auto">
        <a:xfrm>
          <a:off x="15384780" y="5400675"/>
          <a:ext cx="251174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9525</xdr:colOff>
      <xdr:row>24</xdr:row>
      <xdr:rowOff>142875</xdr:rowOff>
    </xdr:from>
    <xdr:to>
      <xdr:col>19</xdr:col>
      <xdr:colOff>257175</xdr:colOff>
      <xdr:row>25</xdr:row>
      <xdr:rowOff>114300</xdr:rowOff>
    </xdr:to>
    <xdr:sp macro="" textlink="">
      <xdr:nvSpPr>
        <xdr:cNvPr id="194" name="Text Box 65"/>
        <xdr:cNvSpPr txBox="1">
          <a:spLocks noChangeArrowheads="1"/>
        </xdr:cNvSpPr>
      </xdr:nvSpPr>
      <xdr:spPr bwMode="auto">
        <a:xfrm>
          <a:off x="15375255" y="5400675"/>
          <a:ext cx="253383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156</xdr:row>
      <xdr:rowOff>180975</xdr:rowOff>
    </xdr:to>
    <xdr:sp macro="" textlink="">
      <xdr:nvSpPr>
        <xdr:cNvPr id="195" name="Text Box 65">
          <a:extLst/>
        </xdr:cNvPr>
        <xdr:cNvSpPr txBox="1">
          <a:spLocks noChangeArrowheads="1"/>
        </xdr:cNvSpPr>
      </xdr:nvSpPr>
      <xdr:spPr bwMode="auto">
        <a:xfrm>
          <a:off x="29022675" y="122948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156</xdr:row>
      <xdr:rowOff>190500</xdr:rowOff>
    </xdr:to>
    <xdr:sp macro="" textlink="">
      <xdr:nvSpPr>
        <xdr:cNvPr id="196" name="Metin Kutusu 23">
          <a:extLst/>
        </xdr:cNvPr>
        <xdr:cNvSpPr txBox="1">
          <a:spLocks noChangeArrowheads="1"/>
        </xdr:cNvSpPr>
      </xdr:nvSpPr>
      <xdr:spPr bwMode="auto">
        <a:xfrm>
          <a:off x="29022675" y="122948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156</xdr:row>
      <xdr:rowOff>180975</xdr:rowOff>
    </xdr:to>
    <xdr:sp macro="" textlink="">
      <xdr:nvSpPr>
        <xdr:cNvPr id="197" name="Text Box 65">
          <a:extLst/>
        </xdr:cNvPr>
        <xdr:cNvSpPr txBox="1">
          <a:spLocks noChangeArrowheads="1"/>
        </xdr:cNvSpPr>
      </xdr:nvSpPr>
      <xdr:spPr bwMode="auto">
        <a:xfrm>
          <a:off x="29022675" y="122948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156</xdr:row>
      <xdr:rowOff>190500</xdr:rowOff>
    </xdr:to>
    <xdr:sp macro="" textlink="">
      <xdr:nvSpPr>
        <xdr:cNvPr id="198" name="Metin Kutusu 23">
          <a:extLst/>
        </xdr:cNvPr>
        <xdr:cNvSpPr txBox="1">
          <a:spLocks noChangeArrowheads="1"/>
        </xdr:cNvSpPr>
      </xdr:nvSpPr>
      <xdr:spPr bwMode="auto">
        <a:xfrm>
          <a:off x="29022675" y="122948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190500</xdr:rowOff>
    </xdr:to>
    <xdr:sp macro="" textlink="">
      <xdr:nvSpPr>
        <xdr:cNvPr id="199" name="Metin Kutusu 23">
          <a:extLst/>
        </xdr:cNvPr>
        <xdr:cNvSpPr txBox="1">
          <a:spLocks noChangeArrowheads="1"/>
        </xdr:cNvSpPr>
      </xdr:nvSpPr>
      <xdr:spPr bwMode="auto">
        <a:xfrm>
          <a:off x="29022675" y="30937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180975</xdr:rowOff>
    </xdr:to>
    <xdr:sp macro="" textlink="">
      <xdr:nvSpPr>
        <xdr:cNvPr id="200" name="Text Box 65">
          <a:extLst/>
        </xdr:cNvPr>
        <xdr:cNvSpPr txBox="1">
          <a:spLocks noChangeArrowheads="1"/>
        </xdr:cNvSpPr>
      </xdr:nvSpPr>
      <xdr:spPr bwMode="auto">
        <a:xfrm>
          <a:off x="29022675" y="309372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190500</xdr:rowOff>
    </xdr:to>
    <xdr:sp macro="" textlink="">
      <xdr:nvSpPr>
        <xdr:cNvPr id="201" name="Metin Kutusu 23">
          <a:extLst/>
        </xdr:cNvPr>
        <xdr:cNvSpPr txBox="1">
          <a:spLocks noChangeArrowheads="1"/>
        </xdr:cNvSpPr>
      </xdr:nvSpPr>
      <xdr:spPr bwMode="auto">
        <a:xfrm>
          <a:off x="29022675" y="30937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46</xdr:row>
      <xdr:rowOff>200025</xdr:rowOff>
    </xdr:to>
    <xdr:sp macro="" textlink="">
      <xdr:nvSpPr>
        <xdr:cNvPr id="202" name="Text Box 65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47</xdr:row>
      <xdr:rowOff>9525</xdr:rowOff>
    </xdr:to>
    <xdr:sp macro="" textlink="">
      <xdr:nvSpPr>
        <xdr:cNvPr id="203" name="Metin Kutusu 2060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46</xdr:row>
      <xdr:rowOff>200025</xdr:rowOff>
    </xdr:to>
    <xdr:sp macro="" textlink="">
      <xdr:nvSpPr>
        <xdr:cNvPr id="204" name="Text Box 65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47</xdr:row>
      <xdr:rowOff>9525</xdr:rowOff>
    </xdr:to>
    <xdr:sp macro="" textlink="">
      <xdr:nvSpPr>
        <xdr:cNvPr id="205" name="Metin Kutusu 2060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46</xdr:row>
      <xdr:rowOff>200025</xdr:rowOff>
    </xdr:to>
    <xdr:sp macro="" textlink="">
      <xdr:nvSpPr>
        <xdr:cNvPr id="206" name="Text Box 65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47</xdr:row>
      <xdr:rowOff>9525</xdr:rowOff>
    </xdr:to>
    <xdr:sp macro="" textlink="">
      <xdr:nvSpPr>
        <xdr:cNvPr id="207" name="Metin Kutusu 2060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46</xdr:row>
      <xdr:rowOff>200025</xdr:rowOff>
    </xdr:to>
    <xdr:sp macro="" textlink="">
      <xdr:nvSpPr>
        <xdr:cNvPr id="208" name="Text Box 65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47</xdr:row>
      <xdr:rowOff>9525</xdr:rowOff>
    </xdr:to>
    <xdr:sp macro="" textlink="">
      <xdr:nvSpPr>
        <xdr:cNvPr id="209" name="Metin Kutusu 2060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210" name="Text Box 65">
          <a:extLst/>
        </xdr:cNvPr>
        <xdr:cNvSpPr txBox="1">
          <a:spLocks noChangeArrowheads="1"/>
        </xdr:cNvSpPr>
      </xdr:nvSpPr>
      <xdr:spPr bwMode="auto">
        <a:xfrm>
          <a:off x="24336375" y="92011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211" name="Metin Kutusu 2060">
          <a:extLst/>
        </xdr:cNvPr>
        <xdr:cNvSpPr txBox="1">
          <a:spLocks noChangeArrowheads="1"/>
        </xdr:cNvSpPr>
      </xdr:nvSpPr>
      <xdr:spPr bwMode="auto">
        <a:xfrm>
          <a:off x="243363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212" name="Text Box 65">
          <a:extLst/>
        </xdr:cNvPr>
        <xdr:cNvSpPr txBox="1">
          <a:spLocks noChangeArrowheads="1"/>
        </xdr:cNvSpPr>
      </xdr:nvSpPr>
      <xdr:spPr bwMode="auto">
        <a:xfrm>
          <a:off x="24336375" y="92011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213" name="Metin Kutusu 2060">
          <a:extLst/>
        </xdr:cNvPr>
        <xdr:cNvSpPr txBox="1">
          <a:spLocks noChangeArrowheads="1"/>
        </xdr:cNvSpPr>
      </xdr:nvSpPr>
      <xdr:spPr bwMode="auto">
        <a:xfrm>
          <a:off x="243363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214" name="Text Box 65">
          <a:extLst/>
        </xdr:cNvPr>
        <xdr:cNvSpPr txBox="1">
          <a:spLocks noChangeArrowheads="1"/>
        </xdr:cNvSpPr>
      </xdr:nvSpPr>
      <xdr:spPr bwMode="auto">
        <a:xfrm>
          <a:off x="24336375" y="92011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215" name="Metin Kutusu 2060">
          <a:extLst/>
        </xdr:cNvPr>
        <xdr:cNvSpPr txBox="1">
          <a:spLocks noChangeArrowheads="1"/>
        </xdr:cNvSpPr>
      </xdr:nvSpPr>
      <xdr:spPr bwMode="auto">
        <a:xfrm>
          <a:off x="243363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216" name="Text Box 65">
          <a:extLst/>
        </xdr:cNvPr>
        <xdr:cNvSpPr txBox="1">
          <a:spLocks noChangeArrowheads="1"/>
        </xdr:cNvSpPr>
      </xdr:nvSpPr>
      <xdr:spPr bwMode="auto">
        <a:xfrm>
          <a:off x="24336375" y="92011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217" name="Metin Kutusu 2060">
          <a:extLst/>
        </xdr:cNvPr>
        <xdr:cNvSpPr txBox="1">
          <a:spLocks noChangeArrowheads="1"/>
        </xdr:cNvSpPr>
      </xdr:nvSpPr>
      <xdr:spPr bwMode="auto">
        <a:xfrm>
          <a:off x="243363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218" name="Text Box 65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219" name="Metin Kutusu 23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220" name="Text Box 65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221" name="Metin Kutusu 23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222" name="Text Box 65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223" name="Metin Kutusu 23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224" name="Text Box 65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225" name="Metin Kutusu 23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226" name="Metin Kutusu 23">
          <a:extLst/>
        </xdr:cNvPr>
        <xdr:cNvSpPr txBox="1">
          <a:spLocks noChangeArrowheads="1"/>
        </xdr:cNvSpPr>
      </xdr:nvSpPr>
      <xdr:spPr bwMode="auto">
        <a:xfrm>
          <a:off x="29022675" y="10096500"/>
          <a:ext cx="254934" cy="2001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227" name="Metin Kutusu 23">
          <a:extLst/>
        </xdr:cNvPr>
        <xdr:cNvSpPr txBox="1">
          <a:spLocks noChangeArrowheads="1"/>
        </xdr:cNvSpPr>
      </xdr:nvSpPr>
      <xdr:spPr bwMode="auto">
        <a:xfrm>
          <a:off x="29022675" y="10096500"/>
          <a:ext cx="254934" cy="2001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173</xdr:row>
      <xdr:rowOff>19050</xdr:rowOff>
    </xdr:from>
    <xdr:to>
      <xdr:col>34</xdr:col>
      <xdr:colOff>276225</xdr:colOff>
      <xdr:row>173</xdr:row>
      <xdr:rowOff>200025</xdr:rowOff>
    </xdr:to>
    <xdr:sp macro="" textlink="">
      <xdr:nvSpPr>
        <xdr:cNvPr id="228" name="Text Box 65">
          <a:extLst/>
        </xdr:cNvPr>
        <xdr:cNvSpPr txBox="1">
          <a:spLocks noChangeArrowheads="1"/>
        </xdr:cNvSpPr>
      </xdr:nvSpPr>
      <xdr:spPr bwMode="auto">
        <a:xfrm>
          <a:off x="29022675" y="1119187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19</xdr:row>
      <xdr:rowOff>19050</xdr:rowOff>
    </xdr:from>
    <xdr:to>
      <xdr:col>34</xdr:col>
      <xdr:colOff>276225</xdr:colOff>
      <xdr:row>20</xdr:row>
      <xdr:rowOff>9525</xdr:rowOff>
    </xdr:to>
    <xdr:sp macro="" textlink="">
      <xdr:nvSpPr>
        <xdr:cNvPr id="229" name="Metin Kutusu 23">
          <a:extLst/>
        </xdr:cNvPr>
        <xdr:cNvSpPr txBox="1">
          <a:spLocks noChangeArrowheads="1"/>
        </xdr:cNvSpPr>
      </xdr:nvSpPr>
      <xdr:spPr bwMode="auto">
        <a:xfrm>
          <a:off x="29022675" y="1990725"/>
          <a:ext cx="254934" cy="2001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173</xdr:row>
      <xdr:rowOff>19050</xdr:rowOff>
    </xdr:from>
    <xdr:to>
      <xdr:col>34</xdr:col>
      <xdr:colOff>276225</xdr:colOff>
      <xdr:row>173</xdr:row>
      <xdr:rowOff>200025</xdr:rowOff>
    </xdr:to>
    <xdr:sp macro="" textlink="">
      <xdr:nvSpPr>
        <xdr:cNvPr id="230" name="Text Box 65">
          <a:extLst/>
        </xdr:cNvPr>
        <xdr:cNvSpPr txBox="1">
          <a:spLocks noChangeArrowheads="1"/>
        </xdr:cNvSpPr>
      </xdr:nvSpPr>
      <xdr:spPr bwMode="auto">
        <a:xfrm>
          <a:off x="29022675" y="1119187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19</xdr:row>
      <xdr:rowOff>19050</xdr:rowOff>
    </xdr:from>
    <xdr:to>
      <xdr:col>34</xdr:col>
      <xdr:colOff>276225</xdr:colOff>
      <xdr:row>20</xdr:row>
      <xdr:rowOff>9525</xdr:rowOff>
    </xdr:to>
    <xdr:sp macro="" textlink="">
      <xdr:nvSpPr>
        <xdr:cNvPr id="231" name="Metin Kutusu 23">
          <a:extLst/>
        </xdr:cNvPr>
        <xdr:cNvSpPr txBox="1">
          <a:spLocks noChangeArrowheads="1"/>
        </xdr:cNvSpPr>
      </xdr:nvSpPr>
      <xdr:spPr bwMode="auto">
        <a:xfrm>
          <a:off x="29022675" y="1990725"/>
          <a:ext cx="254934" cy="2001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173</xdr:row>
      <xdr:rowOff>9525</xdr:rowOff>
    </xdr:from>
    <xdr:to>
      <xdr:col>34</xdr:col>
      <xdr:colOff>276225</xdr:colOff>
      <xdr:row>173</xdr:row>
      <xdr:rowOff>180975</xdr:rowOff>
    </xdr:to>
    <xdr:sp macro="" textlink="">
      <xdr:nvSpPr>
        <xdr:cNvPr id="232" name="Text Box 65">
          <a:extLst/>
        </xdr:cNvPr>
        <xdr:cNvSpPr txBox="1">
          <a:spLocks noChangeArrowheads="1"/>
        </xdr:cNvSpPr>
      </xdr:nvSpPr>
      <xdr:spPr bwMode="auto">
        <a:xfrm>
          <a:off x="29022675" y="1118997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173</xdr:row>
      <xdr:rowOff>9525</xdr:rowOff>
    </xdr:from>
    <xdr:to>
      <xdr:col>34</xdr:col>
      <xdr:colOff>276225</xdr:colOff>
      <xdr:row>173</xdr:row>
      <xdr:rowOff>190500</xdr:rowOff>
    </xdr:to>
    <xdr:sp macro="" textlink="">
      <xdr:nvSpPr>
        <xdr:cNvPr id="233" name="Metin Kutusu 23">
          <a:extLst/>
        </xdr:cNvPr>
        <xdr:cNvSpPr txBox="1">
          <a:spLocks noChangeArrowheads="1"/>
        </xdr:cNvSpPr>
      </xdr:nvSpPr>
      <xdr:spPr bwMode="auto">
        <a:xfrm>
          <a:off x="29022675" y="1118997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173</xdr:row>
      <xdr:rowOff>9525</xdr:rowOff>
    </xdr:from>
    <xdr:to>
      <xdr:col>34</xdr:col>
      <xdr:colOff>276225</xdr:colOff>
      <xdr:row>173</xdr:row>
      <xdr:rowOff>180975</xdr:rowOff>
    </xdr:to>
    <xdr:sp macro="" textlink="">
      <xdr:nvSpPr>
        <xdr:cNvPr id="234" name="Text Box 65">
          <a:extLst/>
        </xdr:cNvPr>
        <xdr:cNvSpPr txBox="1">
          <a:spLocks noChangeArrowheads="1"/>
        </xdr:cNvSpPr>
      </xdr:nvSpPr>
      <xdr:spPr bwMode="auto">
        <a:xfrm>
          <a:off x="29022675" y="1118997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173</xdr:row>
      <xdr:rowOff>9525</xdr:rowOff>
    </xdr:from>
    <xdr:to>
      <xdr:col>34</xdr:col>
      <xdr:colOff>276225</xdr:colOff>
      <xdr:row>173</xdr:row>
      <xdr:rowOff>190500</xdr:rowOff>
    </xdr:to>
    <xdr:sp macro="" textlink="">
      <xdr:nvSpPr>
        <xdr:cNvPr id="235" name="Metin Kutusu 23">
          <a:extLst/>
        </xdr:cNvPr>
        <xdr:cNvSpPr txBox="1">
          <a:spLocks noChangeArrowheads="1"/>
        </xdr:cNvSpPr>
      </xdr:nvSpPr>
      <xdr:spPr bwMode="auto">
        <a:xfrm>
          <a:off x="29022675" y="1118997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9525</xdr:rowOff>
    </xdr:from>
    <xdr:to>
      <xdr:col>34</xdr:col>
      <xdr:colOff>276225</xdr:colOff>
      <xdr:row>50</xdr:row>
      <xdr:rowOff>180975</xdr:rowOff>
    </xdr:to>
    <xdr:sp macro="" textlink="">
      <xdr:nvSpPr>
        <xdr:cNvPr id="236" name="Text Box 65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9525</xdr:rowOff>
    </xdr:from>
    <xdr:to>
      <xdr:col>34</xdr:col>
      <xdr:colOff>276225</xdr:colOff>
      <xdr:row>50</xdr:row>
      <xdr:rowOff>190500</xdr:rowOff>
    </xdr:to>
    <xdr:sp macro="" textlink="">
      <xdr:nvSpPr>
        <xdr:cNvPr id="237" name="Metin Kutusu 23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9525</xdr:rowOff>
    </xdr:from>
    <xdr:to>
      <xdr:col>34</xdr:col>
      <xdr:colOff>276225</xdr:colOff>
      <xdr:row>50</xdr:row>
      <xdr:rowOff>180975</xdr:rowOff>
    </xdr:to>
    <xdr:sp macro="" textlink="">
      <xdr:nvSpPr>
        <xdr:cNvPr id="238" name="Text Box 65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9525</xdr:rowOff>
    </xdr:from>
    <xdr:to>
      <xdr:col>34</xdr:col>
      <xdr:colOff>276225</xdr:colOff>
      <xdr:row>50</xdr:row>
      <xdr:rowOff>190500</xdr:rowOff>
    </xdr:to>
    <xdr:sp macro="" textlink="">
      <xdr:nvSpPr>
        <xdr:cNvPr id="239" name="Metin Kutusu 23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240" name="Text Box 65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6119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241" name="Metin Kutusu 23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63355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285750</xdr:colOff>
      <xdr:row>156</xdr:row>
      <xdr:rowOff>180975</xdr:rowOff>
    </xdr:to>
    <xdr:sp macro="" textlink="">
      <xdr:nvSpPr>
        <xdr:cNvPr id="242" name="Text Box 65">
          <a:extLst/>
        </xdr:cNvPr>
        <xdr:cNvSpPr txBox="1">
          <a:spLocks noChangeArrowheads="1"/>
        </xdr:cNvSpPr>
      </xdr:nvSpPr>
      <xdr:spPr bwMode="auto">
        <a:xfrm>
          <a:off x="29022675" y="1228725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285750</xdr:colOff>
      <xdr:row>156</xdr:row>
      <xdr:rowOff>190500</xdr:rowOff>
    </xdr:to>
    <xdr:sp macro="" textlink="">
      <xdr:nvSpPr>
        <xdr:cNvPr id="243" name="Metin Kutusu 23">
          <a:extLst/>
        </xdr:cNvPr>
        <xdr:cNvSpPr txBox="1">
          <a:spLocks noChangeArrowheads="1"/>
        </xdr:cNvSpPr>
      </xdr:nvSpPr>
      <xdr:spPr bwMode="auto">
        <a:xfrm>
          <a:off x="29022675" y="1228725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285750</xdr:colOff>
      <xdr:row>156</xdr:row>
      <xdr:rowOff>180975</xdr:rowOff>
    </xdr:to>
    <xdr:sp macro="" textlink="">
      <xdr:nvSpPr>
        <xdr:cNvPr id="244" name="Text Box 65">
          <a:extLst/>
        </xdr:cNvPr>
        <xdr:cNvSpPr txBox="1">
          <a:spLocks noChangeArrowheads="1"/>
        </xdr:cNvSpPr>
      </xdr:nvSpPr>
      <xdr:spPr bwMode="auto">
        <a:xfrm>
          <a:off x="29022675" y="1228725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285750</xdr:colOff>
      <xdr:row>156</xdr:row>
      <xdr:rowOff>190500</xdr:rowOff>
    </xdr:to>
    <xdr:sp macro="" textlink="">
      <xdr:nvSpPr>
        <xdr:cNvPr id="245" name="Metin Kutusu 23">
          <a:extLst/>
        </xdr:cNvPr>
        <xdr:cNvSpPr txBox="1">
          <a:spLocks noChangeArrowheads="1"/>
        </xdr:cNvSpPr>
      </xdr:nvSpPr>
      <xdr:spPr bwMode="auto">
        <a:xfrm>
          <a:off x="29022675" y="1228725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285750</xdr:colOff>
      <xdr:row>156</xdr:row>
      <xdr:rowOff>180975</xdr:rowOff>
    </xdr:to>
    <xdr:sp macro="" textlink="">
      <xdr:nvSpPr>
        <xdr:cNvPr id="246" name="Text Box 65">
          <a:extLst/>
        </xdr:cNvPr>
        <xdr:cNvSpPr txBox="1">
          <a:spLocks noChangeArrowheads="1"/>
        </xdr:cNvSpPr>
      </xdr:nvSpPr>
      <xdr:spPr bwMode="auto">
        <a:xfrm>
          <a:off x="29022675" y="1228725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285750</xdr:colOff>
      <xdr:row>156</xdr:row>
      <xdr:rowOff>190500</xdr:rowOff>
    </xdr:to>
    <xdr:sp macro="" textlink="">
      <xdr:nvSpPr>
        <xdr:cNvPr id="247" name="Metin Kutusu 23">
          <a:extLst/>
        </xdr:cNvPr>
        <xdr:cNvSpPr txBox="1">
          <a:spLocks noChangeArrowheads="1"/>
        </xdr:cNvSpPr>
      </xdr:nvSpPr>
      <xdr:spPr bwMode="auto">
        <a:xfrm>
          <a:off x="29022675" y="1228725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285750</xdr:colOff>
      <xdr:row>178</xdr:row>
      <xdr:rowOff>180975</xdr:rowOff>
    </xdr:to>
    <xdr:sp macro="" textlink="">
      <xdr:nvSpPr>
        <xdr:cNvPr id="248" name="Text Box 65">
          <a:extLst/>
        </xdr:cNvPr>
        <xdr:cNvSpPr txBox="1">
          <a:spLocks noChangeArrowheads="1"/>
        </xdr:cNvSpPr>
      </xdr:nvSpPr>
      <xdr:spPr bwMode="auto">
        <a:xfrm>
          <a:off x="29022675" y="1317117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285750</xdr:colOff>
      <xdr:row>178</xdr:row>
      <xdr:rowOff>190500</xdr:rowOff>
    </xdr:to>
    <xdr:sp macro="" textlink="">
      <xdr:nvSpPr>
        <xdr:cNvPr id="249" name="Metin Kutusu 23">
          <a:extLst/>
        </xdr:cNvPr>
        <xdr:cNvSpPr txBox="1">
          <a:spLocks noChangeArrowheads="1"/>
        </xdr:cNvSpPr>
      </xdr:nvSpPr>
      <xdr:spPr bwMode="auto">
        <a:xfrm>
          <a:off x="29022675" y="1317117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250" name="Text Box 65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6119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251" name="Metin Kutusu 23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63355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252" name="Text Box 65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6119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253" name="Metin Kutusu 23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63355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254" name="Text Box 65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6119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255" name="Metin Kutusu 23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63355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256" name="Text Box 65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6119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257" name="Metin Kutusu 23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63355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258" name="Text Box 65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6119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259" name="Metin Kutusu 23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63355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260" name="Text Box 65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6119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261" name="Metin Kutusu 23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63355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262" name="Text Box 65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6119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263" name="Metin Kutusu 23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63355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190500</xdr:rowOff>
    </xdr:to>
    <xdr:sp macro="" textlink="">
      <xdr:nvSpPr>
        <xdr:cNvPr id="264" name="Text Box 65">
          <a:extLst/>
        </xdr:cNvPr>
        <xdr:cNvSpPr txBox="1">
          <a:spLocks noChangeArrowheads="1"/>
        </xdr:cNvSpPr>
      </xdr:nvSpPr>
      <xdr:spPr bwMode="auto">
        <a:xfrm>
          <a:off x="29022675" y="17106900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200025</xdr:rowOff>
    </xdr:to>
    <xdr:sp macro="" textlink="">
      <xdr:nvSpPr>
        <xdr:cNvPr id="265" name="Metin Kutusu 23">
          <a:extLst/>
        </xdr:cNvPr>
        <xdr:cNvSpPr txBox="1">
          <a:spLocks noChangeArrowheads="1"/>
        </xdr:cNvSpPr>
      </xdr:nvSpPr>
      <xdr:spPr bwMode="auto">
        <a:xfrm>
          <a:off x="29022675" y="17106900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190500</xdr:rowOff>
    </xdr:to>
    <xdr:sp macro="" textlink="">
      <xdr:nvSpPr>
        <xdr:cNvPr id="266" name="Text Box 65">
          <a:extLst/>
        </xdr:cNvPr>
        <xdr:cNvSpPr txBox="1">
          <a:spLocks noChangeArrowheads="1"/>
        </xdr:cNvSpPr>
      </xdr:nvSpPr>
      <xdr:spPr bwMode="auto">
        <a:xfrm>
          <a:off x="29022675" y="17106900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200025</xdr:rowOff>
    </xdr:to>
    <xdr:sp macro="" textlink="">
      <xdr:nvSpPr>
        <xdr:cNvPr id="267" name="Metin Kutusu 23">
          <a:extLst/>
        </xdr:cNvPr>
        <xdr:cNvSpPr txBox="1">
          <a:spLocks noChangeArrowheads="1"/>
        </xdr:cNvSpPr>
      </xdr:nvSpPr>
      <xdr:spPr bwMode="auto">
        <a:xfrm>
          <a:off x="29022675" y="17106900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190500</xdr:rowOff>
    </xdr:to>
    <xdr:sp macro="" textlink="">
      <xdr:nvSpPr>
        <xdr:cNvPr id="268" name="Text Box 65">
          <a:extLst/>
        </xdr:cNvPr>
        <xdr:cNvSpPr txBox="1">
          <a:spLocks noChangeArrowheads="1"/>
        </xdr:cNvSpPr>
      </xdr:nvSpPr>
      <xdr:spPr bwMode="auto">
        <a:xfrm>
          <a:off x="29022675" y="17106900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200025</xdr:rowOff>
    </xdr:to>
    <xdr:sp macro="" textlink="">
      <xdr:nvSpPr>
        <xdr:cNvPr id="269" name="Metin Kutusu 23">
          <a:extLst/>
        </xdr:cNvPr>
        <xdr:cNvSpPr txBox="1">
          <a:spLocks noChangeArrowheads="1"/>
        </xdr:cNvSpPr>
      </xdr:nvSpPr>
      <xdr:spPr bwMode="auto">
        <a:xfrm>
          <a:off x="29022675" y="17106900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190500</xdr:rowOff>
    </xdr:to>
    <xdr:sp macro="" textlink="">
      <xdr:nvSpPr>
        <xdr:cNvPr id="270" name="Text Box 65">
          <a:extLst/>
        </xdr:cNvPr>
        <xdr:cNvSpPr txBox="1">
          <a:spLocks noChangeArrowheads="1"/>
        </xdr:cNvSpPr>
      </xdr:nvSpPr>
      <xdr:spPr bwMode="auto">
        <a:xfrm>
          <a:off x="29022675" y="17106900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200025</xdr:rowOff>
    </xdr:to>
    <xdr:sp macro="" textlink="">
      <xdr:nvSpPr>
        <xdr:cNvPr id="271" name="Metin Kutusu 23">
          <a:extLst/>
        </xdr:cNvPr>
        <xdr:cNvSpPr txBox="1">
          <a:spLocks noChangeArrowheads="1"/>
        </xdr:cNvSpPr>
      </xdr:nvSpPr>
      <xdr:spPr bwMode="auto">
        <a:xfrm>
          <a:off x="29022675" y="17106900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272" name="Metin Kutusu 2060">
          <a:extLst/>
        </xdr:cNvPr>
        <xdr:cNvSpPr txBox="1">
          <a:spLocks noChangeArrowheads="1"/>
        </xdr:cNvSpPr>
      </xdr:nvSpPr>
      <xdr:spPr bwMode="auto">
        <a:xfrm>
          <a:off x="243363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273" name="Metin Kutusu 2060">
          <a:extLst/>
        </xdr:cNvPr>
        <xdr:cNvSpPr txBox="1">
          <a:spLocks noChangeArrowheads="1"/>
        </xdr:cNvSpPr>
      </xdr:nvSpPr>
      <xdr:spPr bwMode="auto">
        <a:xfrm>
          <a:off x="243363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274" name="Metin Kutusu 2060">
          <a:extLst/>
        </xdr:cNvPr>
        <xdr:cNvSpPr txBox="1">
          <a:spLocks noChangeArrowheads="1"/>
        </xdr:cNvSpPr>
      </xdr:nvSpPr>
      <xdr:spPr bwMode="auto">
        <a:xfrm>
          <a:off x="243363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275" name="Metin Kutusu 2060">
          <a:extLst/>
        </xdr:cNvPr>
        <xdr:cNvSpPr txBox="1">
          <a:spLocks noChangeArrowheads="1"/>
        </xdr:cNvSpPr>
      </xdr:nvSpPr>
      <xdr:spPr bwMode="auto">
        <a:xfrm>
          <a:off x="243363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276" name="Metin Kutusu 2060">
          <a:extLst/>
        </xdr:cNvPr>
        <xdr:cNvSpPr txBox="1">
          <a:spLocks noChangeArrowheads="1"/>
        </xdr:cNvSpPr>
      </xdr:nvSpPr>
      <xdr:spPr bwMode="auto">
        <a:xfrm>
          <a:off x="243363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277" name="Metin Kutusu 2060">
          <a:extLst/>
        </xdr:cNvPr>
        <xdr:cNvSpPr txBox="1">
          <a:spLocks noChangeArrowheads="1"/>
        </xdr:cNvSpPr>
      </xdr:nvSpPr>
      <xdr:spPr bwMode="auto">
        <a:xfrm>
          <a:off x="243363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278" name="Metin Kutusu 2060">
          <a:extLst/>
        </xdr:cNvPr>
        <xdr:cNvSpPr txBox="1">
          <a:spLocks noChangeArrowheads="1"/>
        </xdr:cNvSpPr>
      </xdr:nvSpPr>
      <xdr:spPr bwMode="auto">
        <a:xfrm>
          <a:off x="243363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279" name="Metin Kutusu 2060">
          <a:extLst/>
        </xdr:cNvPr>
        <xdr:cNvSpPr txBox="1">
          <a:spLocks noChangeArrowheads="1"/>
        </xdr:cNvSpPr>
      </xdr:nvSpPr>
      <xdr:spPr bwMode="auto">
        <a:xfrm>
          <a:off x="243363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280" name="Metin Kutusu 2060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281" name="Metin Kutusu 2060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282" name="Metin Kutusu 2060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283" name="Metin Kutusu 2060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284" name="Metin Kutusu 2060">
          <a:extLst/>
        </xdr:cNvPr>
        <xdr:cNvSpPr txBox="1">
          <a:spLocks noChangeArrowheads="1"/>
        </xdr:cNvSpPr>
      </xdr:nvSpPr>
      <xdr:spPr bwMode="auto">
        <a:xfrm>
          <a:off x="243363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285" name="Metin Kutusu 2060">
          <a:extLst/>
        </xdr:cNvPr>
        <xdr:cNvSpPr txBox="1">
          <a:spLocks noChangeArrowheads="1"/>
        </xdr:cNvSpPr>
      </xdr:nvSpPr>
      <xdr:spPr bwMode="auto">
        <a:xfrm>
          <a:off x="243363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286" name="Metin Kutusu 2060">
          <a:extLst/>
        </xdr:cNvPr>
        <xdr:cNvSpPr txBox="1">
          <a:spLocks noChangeArrowheads="1"/>
        </xdr:cNvSpPr>
      </xdr:nvSpPr>
      <xdr:spPr bwMode="auto">
        <a:xfrm>
          <a:off x="243363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287" name="Metin Kutusu 2060">
          <a:extLst/>
        </xdr:cNvPr>
        <xdr:cNvSpPr txBox="1">
          <a:spLocks noChangeArrowheads="1"/>
        </xdr:cNvSpPr>
      </xdr:nvSpPr>
      <xdr:spPr bwMode="auto">
        <a:xfrm>
          <a:off x="243363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288" name="Metin Kutusu 2060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289" name="Metin Kutusu 2060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290" name="Metin Kutusu 2060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291" name="Metin Kutusu 2060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292" name="Metin Kutusu 2060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293" name="Metin Kutusu 2060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294" name="Metin Kutusu 2060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295" name="Metin Kutusu 2060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285750</xdr:colOff>
      <xdr:row>116</xdr:row>
      <xdr:rowOff>180975</xdr:rowOff>
    </xdr:to>
    <xdr:sp macro="" textlink="">
      <xdr:nvSpPr>
        <xdr:cNvPr id="296" name="Text Box 65">
          <a:extLst/>
        </xdr:cNvPr>
        <xdr:cNvSpPr txBox="1">
          <a:spLocks noChangeArrowheads="1"/>
        </xdr:cNvSpPr>
      </xdr:nvSpPr>
      <xdr:spPr bwMode="auto">
        <a:xfrm>
          <a:off x="29022675" y="308610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285750</xdr:colOff>
      <xdr:row>116</xdr:row>
      <xdr:rowOff>190500</xdr:rowOff>
    </xdr:to>
    <xdr:sp macro="" textlink="">
      <xdr:nvSpPr>
        <xdr:cNvPr id="297" name="Metin Kutusu 23">
          <a:extLst/>
        </xdr:cNvPr>
        <xdr:cNvSpPr txBox="1">
          <a:spLocks noChangeArrowheads="1"/>
        </xdr:cNvSpPr>
      </xdr:nvSpPr>
      <xdr:spPr bwMode="auto">
        <a:xfrm>
          <a:off x="29022675" y="308610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285750</xdr:colOff>
      <xdr:row>116</xdr:row>
      <xdr:rowOff>180975</xdr:rowOff>
    </xdr:to>
    <xdr:sp macro="" textlink="">
      <xdr:nvSpPr>
        <xdr:cNvPr id="298" name="Text Box 65">
          <a:extLst/>
        </xdr:cNvPr>
        <xdr:cNvSpPr txBox="1">
          <a:spLocks noChangeArrowheads="1"/>
        </xdr:cNvSpPr>
      </xdr:nvSpPr>
      <xdr:spPr bwMode="auto">
        <a:xfrm>
          <a:off x="29022675" y="308610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285750</xdr:colOff>
      <xdr:row>116</xdr:row>
      <xdr:rowOff>190500</xdr:rowOff>
    </xdr:to>
    <xdr:sp macro="" textlink="">
      <xdr:nvSpPr>
        <xdr:cNvPr id="299" name="Metin Kutusu 23">
          <a:extLst/>
        </xdr:cNvPr>
        <xdr:cNvSpPr txBox="1">
          <a:spLocks noChangeArrowheads="1"/>
        </xdr:cNvSpPr>
      </xdr:nvSpPr>
      <xdr:spPr bwMode="auto">
        <a:xfrm>
          <a:off x="29022675" y="308610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285750</xdr:colOff>
      <xdr:row>116</xdr:row>
      <xdr:rowOff>180975</xdr:rowOff>
    </xdr:to>
    <xdr:sp macro="" textlink="">
      <xdr:nvSpPr>
        <xdr:cNvPr id="300" name="Text Box 65">
          <a:extLst/>
        </xdr:cNvPr>
        <xdr:cNvSpPr txBox="1">
          <a:spLocks noChangeArrowheads="1"/>
        </xdr:cNvSpPr>
      </xdr:nvSpPr>
      <xdr:spPr bwMode="auto">
        <a:xfrm>
          <a:off x="29022675" y="308610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18</xdr:row>
      <xdr:rowOff>19050</xdr:rowOff>
    </xdr:from>
    <xdr:to>
      <xdr:col>34</xdr:col>
      <xdr:colOff>285750</xdr:colOff>
      <xdr:row>18</xdr:row>
      <xdr:rowOff>180975</xdr:rowOff>
    </xdr:to>
    <xdr:sp macro="" textlink="">
      <xdr:nvSpPr>
        <xdr:cNvPr id="301" name="Text Box 65">
          <a:extLst/>
        </xdr:cNvPr>
        <xdr:cNvSpPr txBox="1">
          <a:spLocks noChangeArrowheads="1"/>
        </xdr:cNvSpPr>
      </xdr:nvSpPr>
      <xdr:spPr bwMode="auto">
        <a:xfrm>
          <a:off x="29022675" y="3970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18</xdr:row>
      <xdr:rowOff>19050</xdr:rowOff>
    </xdr:from>
    <xdr:to>
      <xdr:col>34</xdr:col>
      <xdr:colOff>285750</xdr:colOff>
      <xdr:row>18</xdr:row>
      <xdr:rowOff>190500</xdr:rowOff>
    </xdr:to>
    <xdr:sp macro="" textlink="">
      <xdr:nvSpPr>
        <xdr:cNvPr id="302" name="Metin Kutusu 23">
          <a:extLst/>
        </xdr:cNvPr>
        <xdr:cNvSpPr txBox="1">
          <a:spLocks noChangeArrowheads="1"/>
        </xdr:cNvSpPr>
      </xdr:nvSpPr>
      <xdr:spPr bwMode="auto">
        <a:xfrm>
          <a:off x="29022675" y="3970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112</xdr:row>
      <xdr:rowOff>19050</xdr:rowOff>
    </xdr:from>
    <xdr:to>
      <xdr:col>34</xdr:col>
      <xdr:colOff>276225</xdr:colOff>
      <xdr:row>112</xdr:row>
      <xdr:rowOff>180975</xdr:rowOff>
    </xdr:to>
    <xdr:sp macro="" textlink="">
      <xdr:nvSpPr>
        <xdr:cNvPr id="303" name="Text Box 65">
          <a:extLst/>
        </xdr:cNvPr>
        <xdr:cNvSpPr txBox="1">
          <a:spLocks noChangeArrowheads="1"/>
        </xdr:cNvSpPr>
      </xdr:nvSpPr>
      <xdr:spPr bwMode="auto">
        <a:xfrm>
          <a:off x="29022675" y="9029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112</xdr:row>
      <xdr:rowOff>19050</xdr:rowOff>
    </xdr:from>
    <xdr:to>
      <xdr:col>34</xdr:col>
      <xdr:colOff>276225</xdr:colOff>
      <xdr:row>112</xdr:row>
      <xdr:rowOff>190500</xdr:rowOff>
    </xdr:to>
    <xdr:sp macro="" textlink="">
      <xdr:nvSpPr>
        <xdr:cNvPr id="304" name="Metin Kutusu 23">
          <a:extLst/>
        </xdr:cNvPr>
        <xdr:cNvSpPr txBox="1">
          <a:spLocks noChangeArrowheads="1"/>
        </xdr:cNvSpPr>
      </xdr:nvSpPr>
      <xdr:spPr bwMode="auto">
        <a:xfrm>
          <a:off x="29022675" y="9029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112</xdr:row>
      <xdr:rowOff>19050</xdr:rowOff>
    </xdr:from>
    <xdr:to>
      <xdr:col>34</xdr:col>
      <xdr:colOff>276225</xdr:colOff>
      <xdr:row>112</xdr:row>
      <xdr:rowOff>180975</xdr:rowOff>
    </xdr:to>
    <xdr:sp macro="" textlink="">
      <xdr:nvSpPr>
        <xdr:cNvPr id="305" name="Text Box 65">
          <a:extLst/>
        </xdr:cNvPr>
        <xdr:cNvSpPr txBox="1">
          <a:spLocks noChangeArrowheads="1"/>
        </xdr:cNvSpPr>
      </xdr:nvSpPr>
      <xdr:spPr bwMode="auto">
        <a:xfrm>
          <a:off x="29022675" y="9029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112</xdr:row>
      <xdr:rowOff>19050</xdr:rowOff>
    </xdr:from>
    <xdr:to>
      <xdr:col>34</xdr:col>
      <xdr:colOff>276225</xdr:colOff>
      <xdr:row>112</xdr:row>
      <xdr:rowOff>190500</xdr:rowOff>
    </xdr:to>
    <xdr:sp macro="" textlink="">
      <xdr:nvSpPr>
        <xdr:cNvPr id="306" name="Metin Kutusu 23">
          <a:extLst/>
        </xdr:cNvPr>
        <xdr:cNvSpPr txBox="1">
          <a:spLocks noChangeArrowheads="1"/>
        </xdr:cNvSpPr>
      </xdr:nvSpPr>
      <xdr:spPr bwMode="auto">
        <a:xfrm>
          <a:off x="29022675" y="9029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307" name="Text Box 65">
          <a:extLst/>
        </xdr:cNvPr>
        <xdr:cNvSpPr txBox="1">
          <a:spLocks noChangeArrowheads="1"/>
        </xdr:cNvSpPr>
      </xdr:nvSpPr>
      <xdr:spPr bwMode="auto">
        <a:xfrm>
          <a:off x="29022675" y="1514284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308" name="Metin Kutusu 23">
          <a:extLst/>
        </xdr:cNvPr>
        <xdr:cNvSpPr txBox="1">
          <a:spLocks noChangeArrowheads="1"/>
        </xdr:cNvSpPr>
      </xdr:nvSpPr>
      <xdr:spPr bwMode="auto">
        <a:xfrm>
          <a:off x="29022675" y="1514284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309" name="Text Box 65">
          <a:extLst/>
        </xdr:cNvPr>
        <xdr:cNvSpPr txBox="1">
          <a:spLocks noChangeArrowheads="1"/>
        </xdr:cNvSpPr>
      </xdr:nvSpPr>
      <xdr:spPr bwMode="auto">
        <a:xfrm>
          <a:off x="29022675" y="1514284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310" name="Metin Kutusu 23">
          <a:extLst/>
        </xdr:cNvPr>
        <xdr:cNvSpPr txBox="1">
          <a:spLocks noChangeArrowheads="1"/>
        </xdr:cNvSpPr>
      </xdr:nvSpPr>
      <xdr:spPr bwMode="auto">
        <a:xfrm>
          <a:off x="29022675" y="1514284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311" name="Text Box 65">
          <a:extLst/>
        </xdr:cNvPr>
        <xdr:cNvSpPr txBox="1">
          <a:spLocks noChangeArrowheads="1"/>
        </xdr:cNvSpPr>
      </xdr:nvSpPr>
      <xdr:spPr bwMode="auto">
        <a:xfrm>
          <a:off x="29022675" y="1514284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312" name="Metin Kutusu 23">
          <a:extLst/>
        </xdr:cNvPr>
        <xdr:cNvSpPr txBox="1">
          <a:spLocks noChangeArrowheads="1"/>
        </xdr:cNvSpPr>
      </xdr:nvSpPr>
      <xdr:spPr bwMode="auto">
        <a:xfrm>
          <a:off x="29022675" y="1514284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313" name="Text Box 65">
          <a:extLst/>
        </xdr:cNvPr>
        <xdr:cNvSpPr txBox="1">
          <a:spLocks noChangeArrowheads="1"/>
        </xdr:cNvSpPr>
      </xdr:nvSpPr>
      <xdr:spPr bwMode="auto">
        <a:xfrm>
          <a:off x="29022675" y="1514284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314" name="Metin Kutusu 23">
          <a:extLst/>
        </xdr:cNvPr>
        <xdr:cNvSpPr txBox="1">
          <a:spLocks noChangeArrowheads="1"/>
        </xdr:cNvSpPr>
      </xdr:nvSpPr>
      <xdr:spPr bwMode="auto">
        <a:xfrm>
          <a:off x="29022675" y="1514284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315" name="Text Box 65">
          <a:extLst/>
        </xdr:cNvPr>
        <xdr:cNvSpPr txBox="1">
          <a:spLocks noChangeArrowheads="1"/>
        </xdr:cNvSpPr>
      </xdr:nvSpPr>
      <xdr:spPr bwMode="auto">
        <a:xfrm>
          <a:off x="29022675" y="1514284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316" name="Metin Kutusu 23">
          <a:extLst/>
        </xdr:cNvPr>
        <xdr:cNvSpPr txBox="1">
          <a:spLocks noChangeArrowheads="1"/>
        </xdr:cNvSpPr>
      </xdr:nvSpPr>
      <xdr:spPr bwMode="auto">
        <a:xfrm>
          <a:off x="29022675" y="1514284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317" name="Text Box 65">
          <a:extLst/>
        </xdr:cNvPr>
        <xdr:cNvSpPr txBox="1">
          <a:spLocks noChangeArrowheads="1"/>
        </xdr:cNvSpPr>
      </xdr:nvSpPr>
      <xdr:spPr bwMode="auto">
        <a:xfrm>
          <a:off x="29022675" y="1514284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318" name="Metin Kutusu 23">
          <a:extLst/>
        </xdr:cNvPr>
        <xdr:cNvSpPr txBox="1">
          <a:spLocks noChangeArrowheads="1"/>
        </xdr:cNvSpPr>
      </xdr:nvSpPr>
      <xdr:spPr bwMode="auto">
        <a:xfrm>
          <a:off x="29022675" y="1514284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319" name="Text Box 65">
          <a:extLst/>
        </xdr:cNvPr>
        <xdr:cNvSpPr txBox="1">
          <a:spLocks noChangeArrowheads="1"/>
        </xdr:cNvSpPr>
      </xdr:nvSpPr>
      <xdr:spPr bwMode="auto">
        <a:xfrm>
          <a:off x="29022675" y="1514284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320" name="Metin Kutusu 23">
          <a:extLst/>
        </xdr:cNvPr>
        <xdr:cNvSpPr txBox="1">
          <a:spLocks noChangeArrowheads="1"/>
        </xdr:cNvSpPr>
      </xdr:nvSpPr>
      <xdr:spPr bwMode="auto">
        <a:xfrm>
          <a:off x="29022675" y="1514284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321" name="Text Box 65">
          <a:extLst/>
        </xdr:cNvPr>
        <xdr:cNvSpPr txBox="1">
          <a:spLocks noChangeArrowheads="1"/>
        </xdr:cNvSpPr>
      </xdr:nvSpPr>
      <xdr:spPr bwMode="auto">
        <a:xfrm>
          <a:off x="29022675" y="1514284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322" name="Metin Kutusu 23">
          <a:extLst/>
        </xdr:cNvPr>
        <xdr:cNvSpPr txBox="1">
          <a:spLocks noChangeArrowheads="1"/>
        </xdr:cNvSpPr>
      </xdr:nvSpPr>
      <xdr:spPr bwMode="auto">
        <a:xfrm>
          <a:off x="29022675" y="1514284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9525</xdr:rowOff>
    </xdr:from>
    <xdr:to>
      <xdr:col>34</xdr:col>
      <xdr:colOff>276225</xdr:colOff>
      <xdr:row>133</xdr:row>
      <xdr:rowOff>180975</xdr:rowOff>
    </xdr:to>
    <xdr:sp macro="" textlink="">
      <xdr:nvSpPr>
        <xdr:cNvPr id="323" name="Text Box 65">
          <a:extLst/>
        </xdr:cNvPr>
        <xdr:cNvSpPr txBox="1">
          <a:spLocks noChangeArrowheads="1"/>
        </xdr:cNvSpPr>
      </xdr:nvSpPr>
      <xdr:spPr bwMode="auto">
        <a:xfrm>
          <a:off x="29022675" y="1513332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9525</xdr:rowOff>
    </xdr:from>
    <xdr:to>
      <xdr:col>34</xdr:col>
      <xdr:colOff>276225</xdr:colOff>
      <xdr:row>133</xdr:row>
      <xdr:rowOff>190500</xdr:rowOff>
    </xdr:to>
    <xdr:sp macro="" textlink="">
      <xdr:nvSpPr>
        <xdr:cNvPr id="324" name="Metin Kutusu 23">
          <a:extLst/>
        </xdr:cNvPr>
        <xdr:cNvSpPr txBox="1">
          <a:spLocks noChangeArrowheads="1"/>
        </xdr:cNvSpPr>
      </xdr:nvSpPr>
      <xdr:spPr bwMode="auto">
        <a:xfrm>
          <a:off x="29022675" y="1513332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9525</xdr:rowOff>
    </xdr:from>
    <xdr:to>
      <xdr:col>34</xdr:col>
      <xdr:colOff>276225</xdr:colOff>
      <xdr:row>133</xdr:row>
      <xdr:rowOff>180975</xdr:rowOff>
    </xdr:to>
    <xdr:sp macro="" textlink="">
      <xdr:nvSpPr>
        <xdr:cNvPr id="325" name="Text Box 65">
          <a:extLst/>
        </xdr:cNvPr>
        <xdr:cNvSpPr txBox="1">
          <a:spLocks noChangeArrowheads="1"/>
        </xdr:cNvSpPr>
      </xdr:nvSpPr>
      <xdr:spPr bwMode="auto">
        <a:xfrm>
          <a:off x="29022675" y="1513332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9525</xdr:rowOff>
    </xdr:from>
    <xdr:to>
      <xdr:col>34</xdr:col>
      <xdr:colOff>276225</xdr:colOff>
      <xdr:row>133</xdr:row>
      <xdr:rowOff>190500</xdr:rowOff>
    </xdr:to>
    <xdr:sp macro="" textlink="">
      <xdr:nvSpPr>
        <xdr:cNvPr id="326" name="Metin Kutusu 23">
          <a:extLst/>
        </xdr:cNvPr>
        <xdr:cNvSpPr txBox="1">
          <a:spLocks noChangeArrowheads="1"/>
        </xdr:cNvSpPr>
      </xdr:nvSpPr>
      <xdr:spPr bwMode="auto">
        <a:xfrm>
          <a:off x="29022675" y="1513332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327" name="Text Box 65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328" name="Metin Kutusu 23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329" name="Text Box 65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330" name="Metin Kutusu 23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331" name="Text Box 65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332" name="Metin Kutusu 23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333" name="Text Box 65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334" name="Metin Kutusu 23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19</xdr:col>
      <xdr:colOff>19050</xdr:colOff>
      <xdr:row>114</xdr:row>
      <xdr:rowOff>142875</xdr:rowOff>
    </xdr:from>
    <xdr:to>
      <xdr:col>19</xdr:col>
      <xdr:colOff>276225</xdr:colOff>
      <xdr:row>115</xdr:row>
      <xdr:rowOff>9525</xdr:rowOff>
    </xdr:to>
    <xdr:sp macro="" textlink="">
      <xdr:nvSpPr>
        <xdr:cNvPr id="335" name="Text Box 59"/>
        <xdr:cNvSpPr txBox="1">
          <a:spLocks noChangeArrowheads="1"/>
        </xdr:cNvSpPr>
      </xdr:nvSpPr>
      <xdr:spPr bwMode="auto">
        <a:xfrm>
          <a:off x="15382875" y="5838825"/>
          <a:ext cx="261193" cy="78798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114</xdr:row>
      <xdr:rowOff>142875</xdr:rowOff>
    </xdr:from>
    <xdr:to>
      <xdr:col>19</xdr:col>
      <xdr:colOff>276225</xdr:colOff>
      <xdr:row>115</xdr:row>
      <xdr:rowOff>9525</xdr:rowOff>
    </xdr:to>
    <xdr:sp macro="" textlink="">
      <xdr:nvSpPr>
        <xdr:cNvPr id="336" name="Text Box 60"/>
        <xdr:cNvSpPr txBox="1">
          <a:spLocks noChangeArrowheads="1"/>
        </xdr:cNvSpPr>
      </xdr:nvSpPr>
      <xdr:spPr bwMode="auto">
        <a:xfrm>
          <a:off x="15382875" y="5838825"/>
          <a:ext cx="261193" cy="78798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74</xdr:row>
      <xdr:rowOff>142875</xdr:rowOff>
    </xdr:from>
    <xdr:to>
      <xdr:col>19</xdr:col>
      <xdr:colOff>266700</xdr:colOff>
      <xdr:row>75</xdr:row>
      <xdr:rowOff>114300</xdr:rowOff>
    </xdr:to>
    <xdr:sp macro="" textlink="">
      <xdr:nvSpPr>
        <xdr:cNvPr id="337" name="Text Box 65"/>
        <xdr:cNvSpPr txBox="1">
          <a:spLocks noChangeArrowheads="1"/>
        </xdr:cNvSpPr>
      </xdr:nvSpPr>
      <xdr:spPr bwMode="auto">
        <a:xfrm>
          <a:off x="15384780" y="11972925"/>
          <a:ext cx="251174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24</xdr:row>
      <xdr:rowOff>142875</xdr:rowOff>
    </xdr:from>
    <xdr:to>
      <xdr:col>19</xdr:col>
      <xdr:colOff>266700</xdr:colOff>
      <xdr:row>25</xdr:row>
      <xdr:rowOff>114300</xdr:rowOff>
    </xdr:to>
    <xdr:sp macro="" textlink="">
      <xdr:nvSpPr>
        <xdr:cNvPr id="338" name="Text Box 65"/>
        <xdr:cNvSpPr txBox="1">
          <a:spLocks noChangeArrowheads="1"/>
        </xdr:cNvSpPr>
      </xdr:nvSpPr>
      <xdr:spPr bwMode="auto">
        <a:xfrm>
          <a:off x="15384780" y="5400675"/>
          <a:ext cx="251174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9525</xdr:colOff>
      <xdr:row>24</xdr:row>
      <xdr:rowOff>142875</xdr:rowOff>
    </xdr:from>
    <xdr:to>
      <xdr:col>19</xdr:col>
      <xdr:colOff>257175</xdr:colOff>
      <xdr:row>25</xdr:row>
      <xdr:rowOff>114300</xdr:rowOff>
    </xdr:to>
    <xdr:sp macro="" textlink="">
      <xdr:nvSpPr>
        <xdr:cNvPr id="339" name="Text Box 65"/>
        <xdr:cNvSpPr txBox="1">
          <a:spLocks noChangeArrowheads="1"/>
        </xdr:cNvSpPr>
      </xdr:nvSpPr>
      <xdr:spPr bwMode="auto">
        <a:xfrm>
          <a:off x="15375255" y="5400675"/>
          <a:ext cx="253383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180975</xdr:rowOff>
    </xdr:to>
    <xdr:sp macro="" textlink="">
      <xdr:nvSpPr>
        <xdr:cNvPr id="340" name="Text Box 65">
          <a:extLst/>
        </xdr:cNvPr>
        <xdr:cNvSpPr txBox="1">
          <a:spLocks noChangeArrowheads="1"/>
        </xdr:cNvSpPr>
      </xdr:nvSpPr>
      <xdr:spPr bwMode="auto">
        <a:xfrm>
          <a:off x="29022675" y="309372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190500</xdr:rowOff>
    </xdr:to>
    <xdr:sp macro="" textlink="">
      <xdr:nvSpPr>
        <xdr:cNvPr id="341" name="Metin Kutusu 23">
          <a:extLst/>
        </xdr:cNvPr>
        <xdr:cNvSpPr txBox="1">
          <a:spLocks noChangeArrowheads="1"/>
        </xdr:cNvSpPr>
      </xdr:nvSpPr>
      <xdr:spPr bwMode="auto">
        <a:xfrm>
          <a:off x="29022675" y="30937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180975</xdr:rowOff>
    </xdr:to>
    <xdr:sp macro="" textlink="">
      <xdr:nvSpPr>
        <xdr:cNvPr id="342" name="Text Box 65">
          <a:extLst/>
        </xdr:cNvPr>
        <xdr:cNvSpPr txBox="1">
          <a:spLocks noChangeArrowheads="1"/>
        </xdr:cNvSpPr>
      </xdr:nvSpPr>
      <xdr:spPr bwMode="auto">
        <a:xfrm>
          <a:off x="29022675" y="309372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190500</xdr:rowOff>
    </xdr:to>
    <xdr:sp macro="" textlink="">
      <xdr:nvSpPr>
        <xdr:cNvPr id="343" name="Metin Kutusu 23">
          <a:extLst/>
        </xdr:cNvPr>
        <xdr:cNvSpPr txBox="1">
          <a:spLocks noChangeArrowheads="1"/>
        </xdr:cNvSpPr>
      </xdr:nvSpPr>
      <xdr:spPr bwMode="auto">
        <a:xfrm>
          <a:off x="29022675" y="30937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48</xdr:row>
      <xdr:rowOff>19050</xdr:rowOff>
    </xdr:from>
    <xdr:to>
      <xdr:col>34</xdr:col>
      <xdr:colOff>276225</xdr:colOff>
      <xdr:row>49</xdr:row>
      <xdr:rowOff>9525</xdr:rowOff>
    </xdr:to>
    <xdr:sp macro="" textlink="">
      <xdr:nvSpPr>
        <xdr:cNvPr id="344" name="Metin Kutusu 2060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48</xdr:row>
      <xdr:rowOff>19050</xdr:rowOff>
    </xdr:from>
    <xdr:to>
      <xdr:col>34</xdr:col>
      <xdr:colOff>276225</xdr:colOff>
      <xdr:row>49</xdr:row>
      <xdr:rowOff>9525</xdr:rowOff>
    </xdr:to>
    <xdr:sp macro="" textlink="">
      <xdr:nvSpPr>
        <xdr:cNvPr id="345" name="Metin Kutusu 2060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48</xdr:row>
      <xdr:rowOff>19050</xdr:rowOff>
    </xdr:from>
    <xdr:to>
      <xdr:col>34</xdr:col>
      <xdr:colOff>276225</xdr:colOff>
      <xdr:row>49</xdr:row>
      <xdr:rowOff>9525</xdr:rowOff>
    </xdr:to>
    <xdr:sp macro="" textlink="">
      <xdr:nvSpPr>
        <xdr:cNvPr id="346" name="Metin Kutusu 2060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48</xdr:row>
      <xdr:rowOff>19050</xdr:rowOff>
    </xdr:from>
    <xdr:to>
      <xdr:col>34</xdr:col>
      <xdr:colOff>276225</xdr:colOff>
      <xdr:row>49</xdr:row>
      <xdr:rowOff>9525</xdr:rowOff>
    </xdr:to>
    <xdr:sp macro="" textlink="">
      <xdr:nvSpPr>
        <xdr:cNvPr id="347" name="Metin Kutusu 2060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56</xdr:row>
      <xdr:rowOff>19050</xdr:rowOff>
    </xdr:from>
    <xdr:to>
      <xdr:col>34</xdr:col>
      <xdr:colOff>276225</xdr:colOff>
      <xdr:row>57</xdr:row>
      <xdr:rowOff>9525</xdr:rowOff>
    </xdr:to>
    <xdr:sp macro="" textlink="">
      <xdr:nvSpPr>
        <xdr:cNvPr id="348" name="Metin Kutusu 2060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56</xdr:row>
      <xdr:rowOff>19050</xdr:rowOff>
    </xdr:from>
    <xdr:to>
      <xdr:col>34</xdr:col>
      <xdr:colOff>276225</xdr:colOff>
      <xdr:row>57</xdr:row>
      <xdr:rowOff>9525</xdr:rowOff>
    </xdr:to>
    <xdr:sp macro="" textlink="">
      <xdr:nvSpPr>
        <xdr:cNvPr id="349" name="Metin Kutusu 2060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56</xdr:row>
      <xdr:rowOff>19050</xdr:rowOff>
    </xdr:from>
    <xdr:to>
      <xdr:col>34</xdr:col>
      <xdr:colOff>276225</xdr:colOff>
      <xdr:row>57</xdr:row>
      <xdr:rowOff>9525</xdr:rowOff>
    </xdr:to>
    <xdr:sp macro="" textlink="">
      <xdr:nvSpPr>
        <xdr:cNvPr id="350" name="Metin Kutusu 2060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56</xdr:row>
      <xdr:rowOff>19050</xdr:rowOff>
    </xdr:from>
    <xdr:to>
      <xdr:col>34</xdr:col>
      <xdr:colOff>276225</xdr:colOff>
      <xdr:row>57</xdr:row>
      <xdr:rowOff>9525</xdr:rowOff>
    </xdr:to>
    <xdr:sp macro="" textlink="">
      <xdr:nvSpPr>
        <xdr:cNvPr id="351" name="Metin Kutusu 2060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51</xdr:row>
      <xdr:rowOff>9525</xdr:rowOff>
    </xdr:to>
    <xdr:sp macro="" textlink="">
      <xdr:nvSpPr>
        <xdr:cNvPr id="352" name="Metin Kutusu 2060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51</xdr:row>
      <xdr:rowOff>9525</xdr:rowOff>
    </xdr:to>
    <xdr:sp macro="" textlink="">
      <xdr:nvSpPr>
        <xdr:cNvPr id="353" name="Metin Kutusu 2060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51</xdr:row>
      <xdr:rowOff>9525</xdr:rowOff>
    </xdr:to>
    <xdr:sp macro="" textlink="">
      <xdr:nvSpPr>
        <xdr:cNvPr id="354" name="Metin Kutusu 2060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51</xdr:row>
      <xdr:rowOff>9525</xdr:rowOff>
    </xdr:to>
    <xdr:sp macro="" textlink="">
      <xdr:nvSpPr>
        <xdr:cNvPr id="355" name="Metin Kutusu 2060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146</xdr:row>
      <xdr:rowOff>19050</xdr:rowOff>
    </xdr:from>
    <xdr:to>
      <xdr:col>34</xdr:col>
      <xdr:colOff>276225</xdr:colOff>
      <xdr:row>147</xdr:row>
      <xdr:rowOff>9525</xdr:rowOff>
    </xdr:to>
    <xdr:sp macro="" textlink="">
      <xdr:nvSpPr>
        <xdr:cNvPr id="356" name="Metin Kutusu 2060">
          <a:extLst/>
        </xdr:cNvPr>
        <xdr:cNvSpPr txBox="1">
          <a:spLocks noChangeArrowheads="1"/>
        </xdr:cNvSpPr>
      </xdr:nvSpPr>
      <xdr:spPr bwMode="auto">
        <a:xfrm>
          <a:off x="29022675" y="52768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146</xdr:row>
      <xdr:rowOff>19050</xdr:rowOff>
    </xdr:from>
    <xdr:to>
      <xdr:col>34</xdr:col>
      <xdr:colOff>276225</xdr:colOff>
      <xdr:row>147</xdr:row>
      <xdr:rowOff>9525</xdr:rowOff>
    </xdr:to>
    <xdr:sp macro="" textlink="">
      <xdr:nvSpPr>
        <xdr:cNvPr id="357" name="Metin Kutusu 2060">
          <a:extLst/>
        </xdr:cNvPr>
        <xdr:cNvSpPr txBox="1">
          <a:spLocks noChangeArrowheads="1"/>
        </xdr:cNvSpPr>
      </xdr:nvSpPr>
      <xdr:spPr bwMode="auto">
        <a:xfrm>
          <a:off x="29022675" y="52768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146</xdr:row>
      <xdr:rowOff>19050</xdr:rowOff>
    </xdr:from>
    <xdr:to>
      <xdr:col>34</xdr:col>
      <xdr:colOff>276225</xdr:colOff>
      <xdr:row>147</xdr:row>
      <xdr:rowOff>9525</xdr:rowOff>
    </xdr:to>
    <xdr:sp macro="" textlink="">
      <xdr:nvSpPr>
        <xdr:cNvPr id="358" name="Metin Kutusu 2060">
          <a:extLst/>
        </xdr:cNvPr>
        <xdr:cNvSpPr txBox="1">
          <a:spLocks noChangeArrowheads="1"/>
        </xdr:cNvSpPr>
      </xdr:nvSpPr>
      <xdr:spPr bwMode="auto">
        <a:xfrm>
          <a:off x="29022675" y="52768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146</xdr:row>
      <xdr:rowOff>19050</xdr:rowOff>
    </xdr:from>
    <xdr:to>
      <xdr:col>34</xdr:col>
      <xdr:colOff>276225</xdr:colOff>
      <xdr:row>147</xdr:row>
      <xdr:rowOff>9525</xdr:rowOff>
    </xdr:to>
    <xdr:sp macro="" textlink="">
      <xdr:nvSpPr>
        <xdr:cNvPr id="359" name="Metin Kutusu 2060">
          <a:extLst/>
        </xdr:cNvPr>
        <xdr:cNvSpPr txBox="1">
          <a:spLocks noChangeArrowheads="1"/>
        </xdr:cNvSpPr>
      </xdr:nvSpPr>
      <xdr:spPr bwMode="auto">
        <a:xfrm>
          <a:off x="29022675" y="52768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360" name="Metin Kutusu 2060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361" name="Metin Kutusu 2060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362" name="Metin Kutusu 2060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363" name="Metin Kutusu 2060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276225</xdr:colOff>
      <xdr:row>59</xdr:row>
      <xdr:rowOff>9525</xdr:rowOff>
    </xdr:to>
    <xdr:sp macro="" textlink="">
      <xdr:nvSpPr>
        <xdr:cNvPr id="364" name="Metin Kutusu 2060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276225</xdr:colOff>
      <xdr:row>59</xdr:row>
      <xdr:rowOff>9525</xdr:rowOff>
    </xdr:to>
    <xdr:sp macro="" textlink="">
      <xdr:nvSpPr>
        <xdr:cNvPr id="365" name="Metin Kutusu 2060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276225</xdr:colOff>
      <xdr:row>59</xdr:row>
      <xdr:rowOff>9525</xdr:rowOff>
    </xdr:to>
    <xdr:sp macro="" textlink="">
      <xdr:nvSpPr>
        <xdr:cNvPr id="366" name="Metin Kutusu 2060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276225</xdr:colOff>
      <xdr:row>59</xdr:row>
      <xdr:rowOff>9525</xdr:rowOff>
    </xdr:to>
    <xdr:sp macro="" textlink="">
      <xdr:nvSpPr>
        <xdr:cNvPr id="367" name="Metin Kutusu 2060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60</xdr:row>
      <xdr:rowOff>19050</xdr:rowOff>
    </xdr:from>
    <xdr:to>
      <xdr:col>34</xdr:col>
      <xdr:colOff>276225</xdr:colOff>
      <xdr:row>61</xdr:row>
      <xdr:rowOff>9525</xdr:rowOff>
    </xdr:to>
    <xdr:sp macro="" textlink="">
      <xdr:nvSpPr>
        <xdr:cNvPr id="368" name="Metin Kutusu 2060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60</xdr:row>
      <xdr:rowOff>19050</xdr:rowOff>
    </xdr:from>
    <xdr:to>
      <xdr:col>34</xdr:col>
      <xdr:colOff>276225</xdr:colOff>
      <xdr:row>61</xdr:row>
      <xdr:rowOff>9525</xdr:rowOff>
    </xdr:to>
    <xdr:sp macro="" textlink="">
      <xdr:nvSpPr>
        <xdr:cNvPr id="369" name="Metin Kutusu 2060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60</xdr:row>
      <xdr:rowOff>19050</xdr:rowOff>
    </xdr:from>
    <xdr:to>
      <xdr:col>34</xdr:col>
      <xdr:colOff>276225</xdr:colOff>
      <xdr:row>61</xdr:row>
      <xdr:rowOff>9525</xdr:rowOff>
    </xdr:to>
    <xdr:sp macro="" textlink="">
      <xdr:nvSpPr>
        <xdr:cNvPr id="370" name="Metin Kutusu 2060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60</xdr:row>
      <xdr:rowOff>19050</xdr:rowOff>
    </xdr:from>
    <xdr:to>
      <xdr:col>34</xdr:col>
      <xdr:colOff>276225</xdr:colOff>
      <xdr:row>61</xdr:row>
      <xdr:rowOff>9525</xdr:rowOff>
    </xdr:to>
    <xdr:sp macro="" textlink="">
      <xdr:nvSpPr>
        <xdr:cNvPr id="371" name="Metin Kutusu 2060">
          <a:extLst/>
        </xdr:cNvPr>
        <xdr:cNvSpPr txBox="1">
          <a:spLocks noChangeArrowheads="1"/>
        </xdr:cNvSpPr>
      </xdr:nvSpPr>
      <xdr:spPr bwMode="auto">
        <a:xfrm>
          <a:off x="290226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155</xdr:row>
      <xdr:rowOff>19050</xdr:rowOff>
    </xdr:from>
    <xdr:to>
      <xdr:col>34</xdr:col>
      <xdr:colOff>276225</xdr:colOff>
      <xdr:row>155</xdr:row>
      <xdr:rowOff>200025</xdr:rowOff>
    </xdr:to>
    <xdr:sp macro="" textlink="">
      <xdr:nvSpPr>
        <xdr:cNvPr id="372" name="Text Box 65">
          <a:extLst/>
        </xdr:cNvPr>
        <xdr:cNvSpPr txBox="1">
          <a:spLocks noChangeArrowheads="1"/>
        </xdr:cNvSpPr>
      </xdr:nvSpPr>
      <xdr:spPr bwMode="auto">
        <a:xfrm>
          <a:off x="29022675" y="1163002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155</xdr:row>
      <xdr:rowOff>19050</xdr:rowOff>
    </xdr:from>
    <xdr:to>
      <xdr:col>34</xdr:col>
      <xdr:colOff>276225</xdr:colOff>
      <xdr:row>155</xdr:row>
      <xdr:rowOff>200025</xdr:rowOff>
    </xdr:to>
    <xdr:sp macro="" textlink="">
      <xdr:nvSpPr>
        <xdr:cNvPr id="373" name="Text Box 65">
          <a:extLst/>
        </xdr:cNvPr>
        <xdr:cNvSpPr txBox="1">
          <a:spLocks noChangeArrowheads="1"/>
        </xdr:cNvSpPr>
      </xdr:nvSpPr>
      <xdr:spPr bwMode="auto">
        <a:xfrm>
          <a:off x="29022675" y="1163002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155</xdr:row>
      <xdr:rowOff>9525</xdr:rowOff>
    </xdr:from>
    <xdr:to>
      <xdr:col>34</xdr:col>
      <xdr:colOff>276225</xdr:colOff>
      <xdr:row>155</xdr:row>
      <xdr:rowOff>180975</xdr:rowOff>
    </xdr:to>
    <xdr:sp macro="" textlink="">
      <xdr:nvSpPr>
        <xdr:cNvPr id="374" name="Text Box 65">
          <a:extLst/>
        </xdr:cNvPr>
        <xdr:cNvSpPr txBox="1">
          <a:spLocks noChangeArrowheads="1"/>
        </xdr:cNvSpPr>
      </xdr:nvSpPr>
      <xdr:spPr bwMode="auto">
        <a:xfrm>
          <a:off x="29022675" y="1162812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155</xdr:row>
      <xdr:rowOff>9525</xdr:rowOff>
    </xdr:from>
    <xdr:to>
      <xdr:col>34</xdr:col>
      <xdr:colOff>276225</xdr:colOff>
      <xdr:row>155</xdr:row>
      <xdr:rowOff>190500</xdr:rowOff>
    </xdr:to>
    <xdr:sp macro="" textlink="">
      <xdr:nvSpPr>
        <xdr:cNvPr id="375" name="Metin Kutusu 23">
          <a:extLst/>
        </xdr:cNvPr>
        <xdr:cNvSpPr txBox="1">
          <a:spLocks noChangeArrowheads="1"/>
        </xdr:cNvSpPr>
      </xdr:nvSpPr>
      <xdr:spPr bwMode="auto">
        <a:xfrm>
          <a:off x="29022675" y="1162812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155</xdr:row>
      <xdr:rowOff>9525</xdr:rowOff>
    </xdr:from>
    <xdr:to>
      <xdr:col>34</xdr:col>
      <xdr:colOff>276225</xdr:colOff>
      <xdr:row>155</xdr:row>
      <xdr:rowOff>180975</xdr:rowOff>
    </xdr:to>
    <xdr:sp macro="" textlink="">
      <xdr:nvSpPr>
        <xdr:cNvPr id="376" name="Text Box 65">
          <a:extLst/>
        </xdr:cNvPr>
        <xdr:cNvSpPr txBox="1">
          <a:spLocks noChangeArrowheads="1"/>
        </xdr:cNvSpPr>
      </xdr:nvSpPr>
      <xdr:spPr bwMode="auto">
        <a:xfrm>
          <a:off x="29022675" y="1162812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155</xdr:row>
      <xdr:rowOff>9525</xdr:rowOff>
    </xdr:from>
    <xdr:to>
      <xdr:col>34</xdr:col>
      <xdr:colOff>276225</xdr:colOff>
      <xdr:row>155</xdr:row>
      <xdr:rowOff>190500</xdr:rowOff>
    </xdr:to>
    <xdr:sp macro="" textlink="">
      <xdr:nvSpPr>
        <xdr:cNvPr id="377" name="Metin Kutusu 23">
          <a:extLst/>
        </xdr:cNvPr>
        <xdr:cNvSpPr txBox="1">
          <a:spLocks noChangeArrowheads="1"/>
        </xdr:cNvSpPr>
      </xdr:nvSpPr>
      <xdr:spPr bwMode="auto">
        <a:xfrm>
          <a:off x="29022675" y="1162812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19</xdr:col>
      <xdr:colOff>19050</xdr:colOff>
      <xdr:row>128</xdr:row>
      <xdr:rowOff>142875</xdr:rowOff>
    </xdr:from>
    <xdr:to>
      <xdr:col>19</xdr:col>
      <xdr:colOff>276225</xdr:colOff>
      <xdr:row>129</xdr:row>
      <xdr:rowOff>9525</xdr:rowOff>
    </xdr:to>
    <xdr:sp macro="" textlink="">
      <xdr:nvSpPr>
        <xdr:cNvPr id="378" name="Text Box 59"/>
        <xdr:cNvSpPr txBox="1">
          <a:spLocks noChangeArrowheads="1"/>
        </xdr:cNvSpPr>
      </xdr:nvSpPr>
      <xdr:spPr bwMode="auto">
        <a:xfrm>
          <a:off x="15382875" y="23364825"/>
          <a:ext cx="261193" cy="78798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128</xdr:row>
      <xdr:rowOff>142875</xdr:rowOff>
    </xdr:from>
    <xdr:to>
      <xdr:col>19</xdr:col>
      <xdr:colOff>276225</xdr:colOff>
      <xdr:row>129</xdr:row>
      <xdr:rowOff>9525</xdr:rowOff>
    </xdr:to>
    <xdr:sp macro="" textlink="">
      <xdr:nvSpPr>
        <xdr:cNvPr id="379" name="Text Box 60"/>
        <xdr:cNvSpPr txBox="1">
          <a:spLocks noChangeArrowheads="1"/>
        </xdr:cNvSpPr>
      </xdr:nvSpPr>
      <xdr:spPr bwMode="auto">
        <a:xfrm>
          <a:off x="15382875" y="23364825"/>
          <a:ext cx="261193" cy="78798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176</xdr:row>
      <xdr:rowOff>142875</xdr:rowOff>
    </xdr:from>
    <xdr:to>
      <xdr:col>19</xdr:col>
      <xdr:colOff>266700</xdr:colOff>
      <xdr:row>177</xdr:row>
      <xdr:rowOff>114300</xdr:rowOff>
    </xdr:to>
    <xdr:sp macro="" textlink="">
      <xdr:nvSpPr>
        <xdr:cNvPr id="380" name="Text Box 65"/>
        <xdr:cNvSpPr txBox="1">
          <a:spLocks noChangeArrowheads="1"/>
        </xdr:cNvSpPr>
      </xdr:nvSpPr>
      <xdr:spPr bwMode="auto">
        <a:xfrm>
          <a:off x="15384780" y="33880425"/>
          <a:ext cx="251174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126</xdr:row>
      <xdr:rowOff>142875</xdr:rowOff>
    </xdr:from>
    <xdr:to>
      <xdr:col>19</xdr:col>
      <xdr:colOff>266700</xdr:colOff>
      <xdr:row>127</xdr:row>
      <xdr:rowOff>114300</xdr:rowOff>
    </xdr:to>
    <xdr:sp macro="" textlink="">
      <xdr:nvSpPr>
        <xdr:cNvPr id="381" name="Text Box 65"/>
        <xdr:cNvSpPr txBox="1">
          <a:spLocks noChangeArrowheads="1"/>
        </xdr:cNvSpPr>
      </xdr:nvSpPr>
      <xdr:spPr bwMode="auto">
        <a:xfrm>
          <a:off x="15384780" y="22926675"/>
          <a:ext cx="251174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9525</xdr:colOff>
      <xdr:row>126</xdr:row>
      <xdr:rowOff>142875</xdr:rowOff>
    </xdr:from>
    <xdr:to>
      <xdr:col>19</xdr:col>
      <xdr:colOff>257175</xdr:colOff>
      <xdr:row>127</xdr:row>
      <xdr:rowOff>114300</xdr:rowOff>
    </xdr:to>
    <xdr:sp macro="" textlink="">
      <xdr:nvSpPr>
        <xdr:cNvPr id="382" name="Text Box 65"/>
        <xdr:cNvSpPr txBox="1">
          <a:spLocks noChangeArrowheads="1"/>
        </xdr:cNvSpPr>
      </xdr:nvSpPr>
      <xdr:spPr bwMode="auto">
        <a:xfrm>
          <a:off x="15375255" y="22926675"/>
          <a:ext cx="253383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276225</xdr:colOff>
      <xdr:row>76</xdr:row>
      <xdr:rowOff>180975</xdr:rowOff>
    </xdr:to>
    <xdr:sp macro="" textlink="">
      <xdr:nvSpPr>
        <xdr:cNvPr id="383" name="Text Box 65">
          <a:extLst/>
        </xdr:cNvPr>
        <xdr:cNvSpPr txBox="1">
          <a:spLocks noChangeArrowheads="1"/>
        </xdr:cNvSpPr>
      </xdr:nvSpPr>
      <xdr:spPr bwMode="auto">
        <a:xfrm>
          <a:off x="29022675" y="342023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276225</xdr:colOff>
      <xdr:row>76</xdr:row>
      <xdr:rowOff>190500</xdr:rowOff>
    </xdr:to>
    <xdr:sp macro="" textlink="">
      <xdr:nvSpPr>
        <xdr:cNvPr id="384" name="Metin Kutusu 23">
          <a:extLst/>
        </xdr:cNvPr>
        <xdr:cNvSpPr txBox="1">
          <a:spLocks noChangeArrowheads="1"/>
        </xdr:cNvSpPr>
      </xdr:nvSpPr>
      <xdr:spPr bwMode="auto">
        <a:xfrm>
          <a:off x="29022675" y="342023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276225</xdr:colOff>
      <xdr:row>76</xdr:row>
      <xdr:rowOff>180975</xdr:rowOff>
    </xdr:to>
    <xdr:sp macro="" textlink="">
      <xdr:nvSpPr>
        <xdr:cNvPr id="385" name="Text Box 65">
          <a:extLst/>
        </xdr:cNvPr>
        <xdr:cNvSpPr txBox="1">
          <a:spLocks noChangeArrowheads="1"/>
        </xdr:cNvSpPr>
      </xdr:nvSpPr>
      <xdr:spPr bwMode="auto">
        <a:xfrm>
          <a:off x="29022675" y="342023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276225</xdr:colOff>
      <xdr:row>76</xdr:row>
      <xdr:rowOff>190500</xdr:rowOff>
    </xdr:to>
    <xdr:sp macro="" textlink="">
      <xdr:nvSpPr>
        <xdr:cNvPr id="386" name="Metin Kutusu 23">
          <a:extLst/>
        </xdr:cNvPr>
        <xdr:cNvSpPr txBox="1">
          <a:spLocks noChangeArrowheads="1"/>
        </xdr:cNvSpPr>
      </xdr:nvSpPr>
      <xdr:spPr bwMode="auto">
        <a:xfrm>
          <a:off x="29022675" y="342023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190500</xdr:rowOff>
    </xdr:to>
    <xdr:sp macro="" textlink="">
      <xdr:nvSpPr>
        <xdr:cNvPr id="387" name="Metin Kutusu 23">
          <a:extLst/>
        </xdr:cNvPr>
        <xdr:cNvSpPr txBox="1">
          <a:spLocks noChangeArrowheads="1"/>
        </xdr:cNvSpPr>
      </xdr:nvSpPr>
      <xdr:spPr bwMode="auto">
        <a:xfrm>
          <a:off x="29022675" y="206197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180975</xdr:rowOff>
    </xdr:to>
    <xdr:sp macro="" textlink="">
      <xdr:nvSpPr>
        <xdr:cNvPr id="388" name="Text Box 65">
          <a:extLst/>
        </xdr:cNvPr>
        <xdr:cNvSpPr txBox="1">
          <a:spLocks noChangeArrowheads="1"/>
        </xdr:cNvSpPr>
      </xdr:nvSpPr>
      <xdr:spPr bwMode="auto">
        <a:xfrm>
          <a:off x="29022675" y="2061972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190500</xdr:rowOff>
    </xdr:to>
    <xdr:sp macro="" textlink="">
      <xdr:nvSpPr>
        <xdr:cNvPr id="389" name="Metin Kutusu 23">
          <a:extLst/>
        </xdr:cNvPr>
        <xdr:cNvSpPr txBox="1">
          <a:spLocks noChangeArrowheads="1"/>
        </xdr:cNvSpPr>
      </xdr:nvSpPr>
      <xdr:spPr bwMode="auto">
        <a:xfrm>
          <a:off x="29022675" y="206197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148</xdr:row>
      <xdr:rowOff>200025</xdr:rowOff>
    </xdr:to>
    <xdr:sp macro="" textlink="">
      <xdr:nvSpPr>
        <xdr:cNvPr id="390" name="Text Box 65">
          <a:extLst/>
        </xdr:cNvPr>
        <xdr:cNvSpPr txBox="1">
          <a:spLocks noChangeArrowheads="1"/>
        </xdr:cNvSpPr>
      </xdr:nvSpPr>
      <xdr:spPr bwMode="auto">
        <a:xfrm>
          <a:off x="29022675" y="27622500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391" name="Metin Kutusu 2060">
          <a:extLst/>
        </xdr:cNvPr>
        <xdr:cNvSpPr txBox="1">
          <a:spLocks noChangeArrowheads="1"/>
        </xdr:cNvSpPr>
      </xdr:nvSpPr>
      <xdr:spPr bwMode="auto">
        <a:xfrm>
          <a:off x="29022675" y="276225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148</xdr:row>
      <xdr:rowOff>200025</xdr:rowOff>
    </xdr:to>
    <xdr:sp macro="" textlink="">
      <xdr:nvSpPr>
        <xdr:cNvPr id="392" name="Text Box 65">
          <a:extLst/>
        </xdr:cNvPr>
        <xdr:cNvSpPr txBox="1">
          <a:spLocks noChangeArrowheads="1"/>
        </xdr:cNvSpPr>
      </xdr:nvSpPr>
      <xdr:spPr bwMode="auto">
        <a:xfrm>
          <a:off x="29022675" y="27622500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393" name="Metin Kutusu 2060">
          <a:extLst/>
        </xdr:cNvPr>
        <xdr:cNvSpPr txBox="1">
          <a:spLocks noChangeArrowheads="1"/>
        </xdr:cNvSpPr>
      </xdr:nvSpPr>
      <xdr:spPr bwMode="auto">
        <a:xfrm>
          <a:off x="29022675" y="276225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148</xdr:row>
      <xdr:rowOff>200025</xdr:rowOff>
    </xdr:to>
    <xdr:sp macro="" textlink="">
      <xdr:nvSpPr>
        <xdr:cNvPr id="394" name="Text Box 65">
          <a:extLst/>
        </xdr:cNvPr>
        <xdr:cNvSpPr txBox="1">
          <a:spLocks noChangeArrowheads="1"/>
        </xdr:cNvSpPr>
      </xdr:nvSpPr>
      <xdr:spPr bwMode="auto">
        <a:xfrm>
          <a:off x="29022675" y="27622500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395" name="Metin Kutusu 2060">
          <a:extLst/>
        </xdr:cNvPr>
        <xdr:cNvSpPr txBox="1">
          <a:spLocks noChangeArrowheads="1"/>
        </xdr:cNvSpPr>
      </xdr:nvSpPr>
      <xdr:spPr bwMode="auto">
        <a:xfrm>
          <a:off x="29022675" y="276225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148</xdr:row>
      <xdr:rowOff>200025</xdr:rowOff>
    </xdr:to>
    <xdr:sp macro="" textlink="">
      <xdr:nvSpPr>
        <xdr:cNvPr id="396" name="Text Box 65">
          <a:extLst/>
        </xdr:cNvPr>
        <xdr:cNvSpPr txBox="1">
          <a:spLocks noChangeArrowheads="1"/>
        </xdr:cNvSpPr>
      </xdr:nvSpPr>
      <xdr:spPr bwMode="auto">
        <a:xfrm>
          <a:off x="29022675" y="27622500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397" name="Metin Kutusu 2060">
          <a:extLst/>
        </xdr:cNvPr>
        <xdr:cNvSpPr txBox="1">
          <a:spLocks noChangeArrowheads="1"/>
        </xdr:cNvSpPr>
      </xdr:nvSpPr>
      <xdr:spPr bwMode="auto">
        <a:xfrm>
          <a:off x="29022675" y="276225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160</xdr:row>
      <xdr:rowOff>0</xdr:rowOff>
    </xdr:from>
    <xdr:to>
      <xdr:col>29</xdr:col>
      <xdr:colOff>276225</xdr:colOff>
      <xdr:row>160</xdr:row>
      <xdr:rowOff>0</xdr:rowOff>
    </xdr:to>
    <xdr:sp macro="" textlink="">
      <xdr:nvSpPr>
        <xdr:cNvPr id="398" name="Text Box 65">
          <a:extLst/>
        </xdr:cNvPr>
        <xdr:cNvSpPr txBox="1">
          <a:spLocks noChangeArrowheads="1"/>
        </xdr:cNvSpPr>
      </xdr:nvSpPr>
      <xdr:spPr bwMode="auto">
        <a:xfrm>
          <a:off x="24336375" y="302323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29</xdr:col>
      <xdr:colOff>28575</xdr:colOff>
      <xdr:row>160</xdr:row>
      <xdr:rowOff>0</xdr:rowOff>
    </xdr:from>
    <xdr:to>
      <xdr:col>29</xdr:col>
      <xdr:colOff>276225</xdr:colOff>
      <xdr:row>160</xdr:row>
      <xdr:rowOff>0</xdr:rowOff>
    </xdr:to>
    <xdr:sp macro="" textlink="">
      <xdr:nvSpPr>
        <xdr:cNvPr id="399" name="Metin Kutusu 2060">
          <a:extLst/>
        </xdr:cNvPr>
        <xdr:cNvSpPr txBox="1">
          <a:spLocks noChangeArrowheads="1"/>
        </xdr:cNvSpPr>
      </xdr:nvSpPr>
      <xdr:spPr bwMode="auto">
        <a:xfrm>
          <a:off x="24336375" y="30232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160</xdr:row>
      <xdr:rowOff>0</xdr:rowOff>
    </xdr:from>
    <xdr:to>
      <xdr:col>29</xdr:col>
      <xdr:colOff>276225</xdr:colOff>
      <xdr:row>160</xdr:row>
      <xdr:rowOff>0</xdr:rowOff>
    </xdr:to>
    <xdr:sp macro="" textlink="">
      <xdr:nvSpPr>
        <xdr:cNvPr id="400" name="Text Box 65">
          <a:extLst/>
        </xdr:cNvPr>
        <xdr:cNvSpPr txBox="1">
          <a:spLocks noChangeArrowheads="1"/>
        </xdr:cNvSpPr>
      </xdr:nvSpPr>
      <xdr:spPr bwMode="auto">
        <a:xfrm>
          <a:off x="24336375" y="302323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29</xdr:col>
      <xdr:colOff>28575</xdr:colOff>
      <xdr:row>160</xdr:row>
      <xdr:rowOff>0</xdr:rowOff>
    </xdr:from>
    <xdr:to>
      <xdr:col>29</xdr:col>
      <xdr:colOff>276225</xdr:colOff>
      <xdr:row>160</xdr:row>
      <xdr:rowOff>0</xdr:rowOff>
    </xdr:to>
    <xdr:sp macro="" textlink="">
      <xdr:nvSpPr>
        <xdr:cNvPr id="401" name="Metin Kutusu 2060">
          <a:extLst/>
        </xdr:cNvPr>
        <xdr:cNvSpPr txBox="1">
          <a:spLocks noChangeArrowheads="1"/>
        </xdr:cNvSpPr>
      </xdr:nvSpPr>
      <xdr:spPr bwMode="auto">
        <a:xfrm>
          <a:off x="24336375" y="30232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160</xdr:row>
      <xdr:rowOff>0</xdr:rowOff>
    </xdr:from>
    <xdr:to>
      <xdr:col>29</xdr:col>
      <xdr:colOff>276225</xdr:colOff>
      <xdr:row>160</xdr:row>
      <xdr:rowOff>0</xdr:rowOff>
    </xdr:to>
    <xdr:sp macro="" textlink="">
      <xdr:nvSpPr>
        <xdr:cNvPr id="402" name="Text Box 65">
          <a:extLst/>
        </xdr:cNvPr>
        <xdr:cNvSpPr txBox="1">
          <a:spLocks noChangeArrowheads="1"/>
        </xdr:cNvSpPr>
      </xdr:nvSpPr>
      <xdr:spPr bwMode="auto">
        <a:xfrm>
          <a:off x="24336375" y="302323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29</xdr:col>
      <xdr:colOff>28575</xdr:colOff>
      <xdr:row>160</xdr:row>
      <xdr:rowOff>0</xdr:rowOff>
    </xdr:from>
    <xdr:to>
      <xdr:col>29</xdr:col>
      <xdr:colOff>276225</xdr:colOff>
      <xdr:row>160</xdr:row>
      <xdr:rowOff>0</xdr:rowOff>
    </xdr:to>
    <xdr:sp macro="" textlink="">
      <xdr:nvSpPr>
        <xdr:cNvPr id="403" name="Metin Kutusu 2060">
          <a:extLst/>
        </xdr:cNvPr>
        <xdr:cNvSpPr txBox="1">
          <a:spLocks noChangeArrowheads="1"/>
        </xdr:cNvSpPr>
      </xdr:nvSpPr>
      <xdr:spPr bwMode="auto">
        <a:xfrm>
          <a:off x="24336375" y="30232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160</xdr:row>
      <xdr:rowOff>0</xdr:rowOff>
    </xdr:from>
    <xdr:to>
      <xdr:col>29</xdr:col>
      <xdr:colOff>276225</xdr:colOff>
      <xdr:row>160</xdr:row>
      <xdr:rowOff>0</xdr:rowOff>
    </xdr:to>
    <xdr:sp macro="" textlink="">
      <xdr:nvSpPr>
        <xdr:cNvPr id="404" name="Text Box 65">
          <a:extLst/>
        </xdr:cNvPr>
        <xdr:cNvSpPr txBox="1">
          <a:spLocks noChangeArrowheads="1"/>
        </xdr:cNvSpPr>
      </xdr:nvSpPr>
      <xdr:spPr bwMode="auto">
        <a:xfrm>
          <a:off x="24336375" y="302323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29</xdr:col>
      <xdr:colOff>28575</xdr:colOff>
      <xdr:row>160</xdr:row>
      <xdr:rowOff>0</xdr:rowOff>
    </xdr:from>
    <xdr:to>
      <xdr:col>29</xdr:col>
      <xdr:colOff>276225</xdr:colOff>
      <xdr:row>160</xdr:row>
      <xdr:rowOff>0</xdr:rowOff>
    </xdr:to>
    <xdr:sp macro="" textlink="">
      <xdr:nvSpPr>
        <xdr:cNvPr id="405" name="Metin Kutusu 2060">
          <a:extLst/>
        </xdr:cNvPr>
        <xdr:cNvSpPr txBox="1">
          <a:spLocks noChangeArrowheads="1"/>
        </xdr:cNvSpPr>
      </xdr:nvSpPr>
      <xdr:spPr bwMode="auto">
        <a:xfrm>
          <a:off x="24336375" y="30232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406" name="Text Box 65">
          <a:extLst/>
        </xdr:cNvPr>
        <xdr:cNvSpPr txBox="1">
          <a:spLocks noChangeArrowheads="1"/>
        </xdr:cNvSpPr>
      </xdr:nvSpPr>
      <xdr:spPr bwMode="auto">
        <a:xfrm>
          <a:off x="29022675" y="2850642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407" name="Metin Kutusu 23">
          <a:extLst/>
        </xdr:cNvPr>
        <xdr:cNvSpPr txBox="1">
          <a:spLocks noChangeArrowheads="1"/>
        </xdr:cNvSpPr>
      </xdr:nvSpPr>
      <xdr:spPr bwMode="auto">
        <a:xfrm>
          <a:off x="29022675" y="285064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408" name="Text Box 65">
          <a:extLst/>
        </xdr:cNvPr>
        <xdr:cNvSpPr txBox="1">
          <a:spLocks noChangeArrowheads="1"/>
        </xdr:cNvSpPr>
      </xdr:nvSpPr>
      <xdr:spPr bwMode="auto">
        <a:xfrm>
          <a:off x="29022675" y="2850642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409" name="Metin Kutusu 23">
          <a:extLst/>
        </xdr:cNvPr>
        <xdr:cNvSpPr txBox="1">
          <a:spLocks noChangeArrowheads="1"/>
        </xdr:cNvSpPr>
      </xdr:nvSpPr>
      <xdr:spPr bwMode="auto">
        <a:xfrm>
          <a:off x="29022675" y="285064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410" name="Text Box 65">
          <a:extLst/>
        </xdr:cNvPr>
        <xdr:cNvSpPr txBox="1">
          <a:spLocks noChangeArrowheads="1"/>
        </xdr:cNvSpPr>
      </xdr:nvSpPr>
      <xdr:spPr bwMode="auto">
        <a:xfrm>
          <a:off x="29022675" y="2850642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411" name="Metin Kutusu 23">
          <a:extLst/>
        </xdr:cNvPr>
        <xdr:cNvSpPr txBox="1">
          <a:spLocks noChangeArrowheads="1"/>
        </xdr:cNvSpPr>
      </xdr:nvSpPr>
      <xdr:spPr bwMode="auto">
        <a:xfrm>
          <a:off x="29022675" y="285064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412" name="Text Box 65">
          <a:extLst/>
        </xdr:cNvPr>
        <xdr:cNvSpPr txBox="1">
          <a:spLocks noChangeArrowheads="1"/>
        </xdr:cNvSpPr>
      </xdr:nvSpPr>
      <xdr:spPr bwMode="auto">
        <a:xfrm>
          <a:off x="29022675" y="2850642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413" name="Metin Kutusu 23">
          <a:extLst/>
        </xdr:cNvPr>
        <xdr:cNvSpPr txBox="1">
          <a:spLocks noChangeArrowheads="1"/>
        </xdr:cNvSpPr>
      </xdr:nvSpPr>
      <xdr:spPr bwMode="auto">
        <a:xfrm>
          <a:off x="29022675" y="285064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88</xdr:row>
      <xdr:rowOff>19050</xdr:rowOff>
    </xdr:from>
    <xdr:to>
      <xdr:col>34</xdr:col>
      <xdr:colOff>276225</xdr:colOff>
      <xdr:row>89</xdr:row>
      <xdr:rowOff>9525</xdr:rowOff>
    </xdr:to>
    <xdr:sp macro="" textlink="">
      <xdr:nvSpPr>
        <xdr:cNvPr id="414" name="Metin Kutusu 23">
          <a:extLst/>
        </xdr:cNvPr>
        <xdr:cNvSpPr txBox="1">
          <a:spLocks noChangeArrowheads="1"/>
        </xdr:cNvSpPr>
      </xdr:nvSpPr>
      <xdr:spPr bwMode="auto">
        <a:xfrm>
          <a:off x="29022675" y="32004000"/>
          <a:ext cx="254934" cy="2001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88</xdr:row>
      <xdr:rowOff>19050</xdr:rowOff>
    </xdr:from>
    <xdr:to>
      <xdr:col>34</xdr:col>
      <xdr:colOff>276225</xdr:colOff>
      <xdr:row>89</xdr:row>
      <xdr:rowOff>9525</xdr:rowOff>
    </xdr:to>
    <xdr:sp macro="" textlink="">
      <xdr:nvSpPr>
        <xdr:cNvPr id="415" name="Metin Kutusu 23">
          <a:extLst/>
        </xdr:cNvPr>
        <xdr:cNvSpPr txBox="1">
          <a:spLocks noChangeArrowheads="1"/>
        </xdr:cNvSpPr>
      </xdr:nvSpPr>
      <xdr:spPr bwMode="auto">
        <a:xfrm>
          <a:off x="29022675" y="32004000"/>
          <a:ext cx="254934" cy="2001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73</xdr:row>
      <xdr:rowOff>19050</xdr:rowOff>
    </xdr:from>
    <xdr:to>
      <xdr:col>34</xdr:col>
      <xdr:colOff>276225</xdr:colOff>
      <xdr:row>73</xdr:row>
      <xdr:rowOff>200025</xdr:rowOff>
    </xdr:to>
    <xdr:sp macro="" textlink="">
      <xdr:nvSpPr>
        <xdr:cNvPr id="416" name="Text Box 65">
          <a:extLst/>
        </xdr:cNvPr>
        <xdr:cNvSpPr txBox="1">
          <a:spLocks noChangeArrowheads="1"/>
        </xdr:cNvSpPr>
      </xdr:nvSpPr>
      <xdr:spPr bwMode="auto">
        <a:xfrm>
          <a:off x="29022675" y="3309937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112</xdr:row>
      <xdr:rowOff>9525</xdr:rowOff>
    </xdr:to>
    <xdr:sp macro="" textlink="">
      <xdr:nvSpPr>
        <xdr:cNvPr id="417" name="Metin Kutusu 23">
          <a:extLst/>
        </xdr:cNvPr>
        <xdr:cNvSpPr txBox="1">
          <a:spLocks noChangeArrowheads="1"/>
        </xdr:cNvSpPr>
      </xdr:nvSpPr>
      <xdr:spPr bwMode="auto">
        <a:xfrm>
          <a:off x="29022675" y="19516725"/>
          <a:ext cx="254934" cy="2001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73</xdr:row>
      <xdr:rowOff>19050</xdr:rowOff>
    </xdr:from>
    <xdr:to>
      <xdr:col>34</xdr:col>
      <xdr:colOff>276225</xdr:colOff>
      <xdr:row>73</xdr:row>
      <xdr:rowOff>200025</xdr:rowOff>
    </xdr:to>
    <xdr:sp macro="" textlink="">
      <xdr:nvSpPr>
        <xdr:cNvPr id="418" name="Text Box 65">
          <a:extLst/>
        </xdr:cNvPr>
        <xdr:cNvSpPr txBox="1">
          <a:spLocks noChangeArrowheads="1"/>
        </xdr:cNvSpPr>
      </xdr:nvSpPr>
      <xdr:spPr bwMode="auto">
        <a:xfrm>
          <a:off x="29022675" y="3309937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112</xdr:row>
      <xdr:rowOff>9525</xdr:rowOff>
    </xdr:to>
    <xdr:sp macro="" textlink="">
      <xdr:nvSpPr>
        <xdr:cNvPr id="419" name="Metin Kutusu 23">
          <a:extLst/>
        </xdr:cNvPr>
        <xdr:cNvSpPr txBox="1">
          <a:spLocks noChangeArrowheads="1"/>
        </xdr:cNvSpPr>
      </xdr:nvSpPr>
      <xdr:spPr bwMode="auto">
        <a:xfrm>
          <a:off x="29022675" y="19516725"/>
          <a:ext cx="254934" cy="2001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73</xdr:row>
      <xdr:rowOff>9525</xdr:rowOff>
    </xdr:from>
    <xdr:to>
      <xdr:col>34</xdr:col>
      <xdr:colOff>276225</xdr:colOff>
      <xdr:row>73</xdr:row>
      <xdr:rowOff>180975</xdr:rowOff>
    </xdr:to>
    <xdr:sp macro="" textlink="">
      <xdr:nvSpPr>
        <xdr:cNvPr id="420" name="Text Box 65">
          <a:extLst/>
        </xdr:cNvPr>
        <xdr:cNvSpPr txBox="1">
          <a:spLocks noChangeArrowheads="1"/>
        </xdr:cNvSpPr>
      </xdr:nvSpPr>
      <xdr:spPr bwMode="auto">
        <a:xfrm>
          <a:off x="29022675" y="3309747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73</xdr:row>
      <xdr:rowOff>9525</xdr:rowOff>
    </xdr:from>
    <xdr:to>
      <xdr:col>34</xdr:col>
      <xdr:colOff>276225</xdr:colOff>
      <xdr:row>73</xdr:row>
      <xdr:rowOff>190500</xdr:rowOff>
    </xdr:to>
    <xdr:sp macro="" textlink="">
      <xdr:nvSpPr>
        <xdr:cNvPr id="421" name="Metin Kutusu 23">
          <a:extLst/>
        </xdr:cNvPr>
        <xdr:cNvSpPr txBox="1">
          <a:spLocks noChangeArrowheads="1"/>
        </xdr:cNvSpPr>
      </xdr:nvSpPr>
      <xdr:spPr bwMode="auto">
        <a:xfrm>
          <a:off x="29022675" y="3309747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73</xdr:row>
      <xdr:rowOff>9525</xdr:rowOff>
    </xdr:from>
    <xdr:to>
      <xdr:col>34</xdr:col>
      <xdr:colOff>276225</xdr:colOff>
      <xdr:row>73</xdr:row>
      <xdr:rowOff>180975</xdr:rowOff>
    </xdr:to>
    <xdr:sp macro="" textlink="">
      <xdr:nvSpPr>
        <xdr:cNvPr id="422" name="Text Box 65">
          <a:extLst/>
        </xdr:cNvPr>
        <xdr:cNvSpPr txBox="1">
          <a:spLocks noChangeArrowheads="1"/>
        </xdr:cNvSpPr>
      </xdr:nvSpPr>
      <xdr:spPr bwMode="auto">
        <a:xfrm>
          <a:off x="29022675" y="3309747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73</xdr:row>
      <xdr:rowOff>9525</xdr:rowOff>
    </xdr:from>
    <xdr:to>
      <xdr:col>34</xdr:col>
      <xdr:colOff>276225</xdr:colOff>
      <xdr:row>73</xdr:row>
      <xdr:rowOff>190500</xdr:rowOff>
    </xdr:to>
    <xdr:sp macro="" textlink="">
      <xdr:nvSpPr>
        <xdr:cNvPr id="423" name="Metin Kutusu 23">
          <a:extLst/>
        </xdr:cNvPr>
        <xdr:cNvSpPr txBox="1">
          <a:spLocks noChangeArrowheads="1"/>
        </xdr:cNvSpPr>
      </xdr:nvSpPr>
      <xdr:spPr bwMode="auto">
        <a:xfrm>
          <a:off x="29022675" y="3309747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9525</xdr:rowOff>
    </xdr:from>
    <xdr:to>
      <xdr:col>34</xdr:col>
      <xdr:colOff>276225</xdr:colOff>
      <xdr:row>172</xdr:row>
      <xdr:rowOff>180975</xdr:rowOff>
    </xdr:to>
    <xdr:sp macro="" textlink="">
      <xdr:nvSpPr>
        <xdr:cNvPr id="424" name="Text Box 65">
          <a:extLst/>
        </xdr:cNvPr>
        <xdr:cNvSpPr txBox="1">
          <a:spLocks noChangeArrowheads="1"/>
        </xdr:cNvSpPr>
      </xdr:nvSpPr>
      <xdr:spPr bwMode="auto">
        <a:xfrm>
          <a:off x="29022675" y="28496895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9525</xdr:rowOff>
    </xdr:from>
    <xdr:to>
      <xdr:col>34</xdr:col>
      <xdr:colOff>276225</xdr:colOff>
      <xdr:row>172</xdr:row>
      <xdr:rowOff>190500</xdr:rowOff>
    </xdr:to>
    <xdr:sp macro="" textlink="">
      <xdr:nvSpPr>
        <xdr:cNvPr id="425" name="Metin Kutusu 23">
          <a:extLst/>
        </xdr:cNvPr>
        <xdr:cNvSpPr txBox="1">
          <a:spLocks noChangeArrowheads="1"/>
        </xdr:cNvSpPr>
      </xdr:nvSpPr>
      <xdr:spPr bwMode="auto">
        <a:xfrm>
          <a:off x="29022675" y="28496895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9525</xdr:rowOff>
    </xdr:from>
    <xdr:to>
      <xdr:col>34</xdr:col>
      <xdr:colOff>276225</xdr:colOff>
      <xdr:row>172</xdr:row>
      <xdr:rowOff>180975</xdr:rowOff>
    </xdr:to>
    <xdr:sp macro="" textlink="">
      <xdr:nvSpPr>
        <xdr:cNvPr id="426" name="Text Box 65">
          <a:extLst/>
        </xdr:cNvPr>
        <xdr:cNvSpPr txBox="1">
          <a:spLocks noChangeArrowheads="1"/>
        </xdr:cNvSpPr>
      </xdr:nvSpPr>
      <xdr:spPr bwMode="auto">
        <a:xfrm>
          <a:off x="29022675" y="28496895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9525</xdr:rowOff>
    </xdr:from>
    <xdr:to>
      <xdr:col>34</xdr:col>
      <xdr:colOff>276225</xdr:colOff>
      <xdr:row>172</xdr:row>
      <xdr:rowOff>190500</xdr:rowOff>
    </xdr:to>
    <xdr:sp macro="" textlink="">
      <xdr:nvSpPr>
        <xdr:cNvPr id="427" name="Metin Kutusu 23">
          <a:extLst/>
        </xdr:cNvPr>
        <xdr:cNvSpPr txBox="1">
          <a:spLocks noChangeArrowheads="1"/>
        </xdr:cNvSpPr>
      </xdr:nvSpPr>
      <xdr:spPr bwMode="auto">
        <a:xfrm>
          <a:off x="29022675" y="28496895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428" name="Text Box 65">
          <a:extLst/>
        </xdr:cNvPr>
        <xdr:cNvSpPr txBox="1">
          <a:spLocks noChangeArrowheads="1"/>
        </xdr:cNvSpPr>
      </xdr:nvSpPr>
      <xdr:spPr bwMode="auto">
        <a:xfrm>
          <a:off x="29022675" y="30259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429" name="Metin Kutusu 23">
          <a:extLst/>
        </xdr:cNvPr>
        <xdr:cNvSpPr txBox="1">
          <a:spLocks noChangeArrowheads="1"/>
        </xdr:cNvSpPr>
      </xdr:nvSpPr>
      <xdr:spPr bwMode="auto">
        <a:xfrm>
          <a:off x="29022675" y="30259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180975</xdr:rowOff>
    </xdr:to>
    <xdr:sp macro="" textlink="">
      <xdr:nvSpPr>
        <xdr:cNvPr id="430" name="Text Box 65">
          <a:extLst/>
        </xdr:cNvPr>
        <xdr:cNvSpPr txBox="1">
          <a:spLocks noChangeArrowheads="1"/>
        </xdr:cNvSpPr>
      </xdr:nvSpPr>
      <xdr:spPr bwMode="auto">
        <a:xfrm>
          <a:off x="29022675" y="3419475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190500</xdr:rowOff>
    </xdr:to>
    <xdr:sp macro="" textlink="">
      <xdr:nvSpPr>
        <xdr:cNvPr id="431" name="Metin Kutusu 23">
          <a:extLst/>
        </xdr:cNvPr>
        <xdr:cNvSpPr txBox="1">
          <a:spLocks noChangeArrowheads="1"/>
        </xdr:cNvSpPr>
      </xdr:nvSpPr>
      <xdr:spPr bwMode="auto">
        <a:xfrm>
          <a:off x="29022675" y="3419475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180975</xdr:rowOff>
    </xdr:to>
    <xdr:sp macro="" textlink="">
      <xdr:nvSpPr>
        <xdr:cNvPr id="432" name="Text Box 65">
          <a:extLst/>
        </xdr:cNvPr>
        <xdr:cNvSpPr txBox="1">
          <a:spLocks noChangeArrowheads="1"/>
        </xdr:cNvSpPr>
      </xdr:nvSpPr>
      <xdr:spPr bwMode="auto">
        <a:xfrm>
          <a:off x="29022675" y="3419475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190500</xdr:rowOff>
    </xdr:to>
    <xdr:sp macro="" textlink="">
      <xdr:nvSpPr>
        <xdr:cNvPr id="433" name="Metin Kutusu 23">
          <a:extLst/>
        </xdr:cNvPr>
        <xdr:cNvSpPr txBox="1">
          <a:spLocks noChangeArrowheads="1"/>
        </xdr:cNvSpPr>
      </xdr:nvSpPr>
      <xdr:spPr bwMode="auto">
        <a:xfrm>
          <a:off x="29022675" y="3419475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180975</xdr:rowOff>
    </xdr:to>
    <xdr:sp macro="" textlink="">
      <xdr:nvSpPr>
        <xdr:cNvPr id="434" name="Text Box 65">
          <a:extLst/>
        </xdr:cNvPr>
        <xdr:cNvSpPr txBox="1">
          <a:spLocks noChangeArrowheads="1"/>
        </xdr:cNvSpPr>
      </xdr:nvSpPr>
      <xdr:spPr bwMode="auto">
        <a:xfrm>
          <a:off x="29022675" y="3419475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190500</xdr:rowOff>
    </xdr:to>
    <xdr:sp macro="" textlink="">
      <xdr:nvSpPr>
        <xdr:cNvPr id="435" name="Metin Kutusu 23">
          <a:extLst/>
        </xdr:cNvPr>
        <xdr:cNvSpPr txBox="1">
          <a:spLocks noChangeArrowheads="1"/>
        </xdr:cNvSpPr>
      </xdr:nvSpPr>
      <xdr:spPr bwMode="auto">
        <a:xfrm>
          <a:off x="29022675" y="3419475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138</xdr:row>
      <xdr:rowOff>19050</xdr:rowOff>
    </xdr:from>
    <xdr:to>
      <xdr:col>34</xdr:col>
      <xdr:colOff>285750</xdr:colOff>
      <xdr:row>138</xdr:row>
      <xdr:rowOff>180975</xdr:rowOff>
    </xdr:to>
    <xdr:sp macro="" textlink="">
      <xdr:nvSpPr>
        <xdr:cNvPr id="436" name="Text Box 65">
          <a:extLst/>
        </xdr:cNvPr>
        <xdr:cNvSpPr txBox="1">
          <a:spLocks noChangeArrowheads="1"/>
        </xdr:cNvSpPr>
      </xdr:nvSpPr>
      <xdr:spPr bwMode="auto">
        <a:xfrm>
          <a:off x="29022675" y="3507867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138</xdr:row>
      <xdr:rowOff>19050</xdr:rowOff>
    </xdr:from>
    <xdr:to>
      <xdr:col>34</xdr:col>
      <xdr:colOff>285750</xdr:colOff>
      <xdr:row>138</xdr:row>
      <xdr:rowOff>190500</xdr:rowOff>
    </xdr:to>
    <xdr:sp macro="" textlink="">
      <xdr:nvSpPr>
        <xdr:cNvPr id="437" name="Metin Kutusu 23">
          <a:extLst/>
        </xdr:cNvPr>
        <xdr:cNvSpPr txBox="1">
          <a:spLocks noChangeArrowheads="1"/>
        </xdr:cNvSpPr>
      </xdr:nvSpPr>
      <xdr:spPr bwMode="auto">
        <a:xfrm>
          <a:off x="29022675" y="3507867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438" name="Text Box 65">
          <a:extLst/>
        </xdr:cNvPr>
        <xdr:cNvSpPr txBox="1">
          <a:spLocks noChangeArrowheads="1"/>
        </xdr:cNvSpPr>
      </xdr:nvSpPr>
      <xdr:spPr bwMode="auto">
        <a:xfrm>
          <a:off x="29022675" y="30259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439" name="Metin Kutusu 23">
          <a:extLst/>
        </xdr:cNvPr>
        <xdr:cNvSpPr txBox="1">
          <a:spLocks noChangeArrowheads="1"/>
        </xdr:cNvSpPr>
      </xdr:nvSpPr>
      <xdr:spPr bwMode="auto">
        <a:xfrm>
          <a:off x="29022675" y="30259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440" name="Text Box 65">
          <a:extLst/>
        </xdr:cNvPr>
        <xdr:cNvSpPr txBox="1">
          <a:spLocks noChangeArrowheads="1"/>
        </xdr:cNvSpPr>
      </xdr:nvSpPr>
      <xdr:spPr bwMode="auto">
        <a:xfrm>
          <a:off x="29022675" y="30259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441" name="Metin Kutusu 23">
          <a:extLst/>
        </xdr:cNvPr>
        <xdr:cNvSpPr txBox="1">
          <a:spLocks noChangeArrowheads="1"/>
        </xdr:cNvSpPr>
      </xdr:nvSpPr>
      <xdr:spPr bwMode="auto">
        <a:xfrm>
          <a:off x="29022675" y="30259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442" name="Text Box 65">
          <a:extLst/>
        </xdr:cNvPr>
        <xdr:cNvSpPr txBox="1">
          <a:spLocks noChangeArrowheads="1"/>
        </xdr:cNvSpPr>
      </xdr:nvSpPr>
      <xdr:spPr bwMode="auto">
        <a:xfrm>
          <a:off x="29022675" y="30259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443" name="Metin Kutusu 23">
          <a:extLst/>
        </xdr:cNvPr>
        <xdr:cNvSpPr txBox="1">
          <a:spLocks noChangeArrowheads="1"/>
        </xdr:cNvSpPr>
      </xdr:nvSpPr>
      <xdr:spPr bwMode="auto">
        <a:xfrm>
          <a:off x="29022675" y="30259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444" name="Text Box 65">
          <a:extLst/>
        </xdr:cNvPr>
        <xdr:cNvSpPr txBox="1">
          <a:spLocks noChangeArrowheads="1"/>
        </xdr:cNvSpPr>
      </xdr:nvSpPr>
      <xdr:spPr bwMode="auto">
        <a:xfrm>
          <a:off x="29022675" y="30259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445" name="Metin Kutusu 23">
          <a:extLst/>
        </xdr:cNvPr>
        <xdr:cNvSpPr txBox="1">
          <a:spLocks noChangeArrowheads="1"/>
        </xdr:cNvSpPr>
      </xdr:nvSpPr>
      <xdr:spPr bwMode="auto">
        <a:xfrm>
          <a:off x="29022675" y="30259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446" name="Text Box 65">
          <a:extLst/>
        </xdr:cNvPr>
        <xdr:cNvSpPr txBox="1">
          <a:spLocks noChangeArrowheads="1"/>
        </xdr:cNvSpPr>
      </xdr:nvSpPr>
      <xdr:spPr bwMode="auto">
        <a:xfrm>
          <a:off x="29022675" y="30259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447" name="Metin Kutusu 23">
          <a:extLst/>
        </xdr:cNvPr>
        <xdr:cNvSpPr txBox="1">
          <a:spLocks noChangeArrowheads="1"/>
        </xdr:cNvSpPr>
      </xdr:nvSpPr>
      <xdr:spPr bwMode="auto">
        <a:xfrm>
          <a:off x="29022675" y="30259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448" name="Text Box 65">
          <a:extLst/>
        </xdr:cNvPr>
        <xdr:cNvSpPr txBox="1">
          <a:spLocks noChangeArrowheads="1"/>
        </xdr:cNvSpPr>
      </xdr:nvSpPr>
      <xdr:spPr bwMode="auto">
        <a:xfrm>
          <a:off x="29022675" y="30259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449" name="Metin Kutusu 23">
          <a:extLst/>
        </xdr:cNvPr>
        <xdr:cNvSpPr txBox="1">
          <a:spLocks noChangeArrowheads="1"/>
        </xdr:cNvSpPr>
      </xdr:nvSpPr>
      <xdr:spPr bwMode="auto">
        <a:xfrm>
          <a:off x="29022675" y="30259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450" name="Text Box 65">
          <a:extLst/>
        </xdr:cNvPr>
        <xdr:cNvSpPr txBox="1">
          <a:spLocks noChangeArrowheads="1"/>
        </xdr:cNvSpPr>
      </xdr:nvSpPr>
      <xdr:spPr bwMode="auto">
        <a:xfrm>
          <a:off x="29022675" y="30259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451" name="Metin Kutusu 23">
          <a:extLst/>
        </xdr:cNvPr>
        <xdr:cNvSpPr txBox="1">
          <a:spLocks noChangeArrowheads="1"/>
        </xdr:cNvSpPr>
      </xdr:nvSpPr>
      <xdr:spPr bwMode="auto">
        <a:xfrm>
          <a:off x="29022675" y="30259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200</xdr:row>
      <xdr:rowOff>19050</xdr:rowOff>
    </xdr:from>
    <xdr:to>
      <xdr:col>34</xdr:col>
      <xdr:colOff>285750</xdr:colOff>
      <xdr:row>200</xdr:row>
      <xdr:rowOff>190500</xdr:rowOff>
    </xdr:to>
    <xdr:sp macro="" textlink="">
      <xdr:nvSpPr>
        <xdr:cNvPr id="452" name="Text Box 65">
          <a:extLst/>
        </xdr:cNvPr>
        <xdr:cNvSpPr txBox="1">
          <a:spLocks noChangeArrowheads="1"/>
        </xdr:cNvSpPr>
      </xdr:nvSpPr>
      <xdr:spPr bwMode="auto">
        <a:xfrm>
          <a:off x="29022675" y="39014400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200</xdr:row>
      <xdr:rowOff>19050</xdr:rowOff>
    </xdr:from>
    <xdr:to>
      <xdr:col>34</xdr:col>
      <xdr:colOff>285750</xdr:colOff>
      <xdr:row>200</xdr:row>
      <xdr:rowOff>200025</xdr:rowOff>
    </xdr:to>
    <xdr:sp macro="" textlink="">
      <xdr:nvSpPr>
        <xdr:cNvPr id="453" name="Metin Kutusu 23">
          <a:extLst/>
        </xdr:cNvPr>
        <xdr:cNvSpPr txBox="1">
          <a:spLocks noChangeArrowheads="1"/>
        </xdr:cNvSpPr>
      </xdr:nvSpPr>
      <xdr:spPr bwMode="auto">
        <a:xfrm>
          <a:off x="29022675" y="39014400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200</xdr:row>
      <xdr:rowOff>19050</xdr:rowOff>
    </xdr:from>
    <xdr:to>
      <xdr:col>34</xdr:col>
      <xdr:colOff>285750</xdr:colOff>
      <xdr:row>200</xdr:row>
      <xdr:rowOff>190500</xdr:rowOff>
    </xdr:to>
    <xdr:sp macro="" textlink="">
      <xdr:nvSpPr>
        <xdr:cNvPr id="454" name="Text Box 65">
          <a:extLst/>
        </xdr:cNvPr>
        <xdr:cNvSpPr txBox="1">
          <a:spLocks noChangeArrowheads="1"/>
        </xdr:cNvSpPr>
      </xdr:nvSpPr>
      <xdr:spPr bwMode="auto">
        <a:xfrm>
          <a:off x="29022675" y="39014400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200</xdr:row>
      <xdr:rowOff>19050</xdr:rowOff>
    </xdr:from>
    <xdr:to>
      <xdr:col>34</xdr:col>
      <xdr:colOff>285750</xdr:colOff>
      <xdr:row>200</xdr:row>
      <xdr:rowOff>200025</xdr:rowOff>
    </xdr:to>
    <xdr:sp macro="" textlink="">
      <xdr:nvSpPr>
        <xdr:cNvPr id="455" name="Metin Kutusu 23">
          <a:extLst/>
        </xdr:cNvPr>
        <xdr:cNvSpPr txBox="1">
          <a:spLocks noChangeArrowheads="1"/>
        </xdr:cNvSpPr>
      </xdr:nvSpPr>
      <xdr:spPr bwMode="auto">
        <a:xfrm>
          <a:off x="29022675" y="39014400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200</xdr:row>
      <xdr:rowOff>19050</xdr:rowOff>
    </xdr:from>
    <xdr:to>
      <xdr:col>34</xdr:col>
      <xdr:colOff>285750</xdr:colOff>
      <xdr:row>200</xdr:row>
      <xdr:rowOff>190500</xdr:rowOff>
    </xdr:to>
    <xdr:sp macro="" textlink="">
      <xdr:nvSpPr>
        <xdr:cNvPr id="456" name="Text Box 65">
          <a:extLst/>
        </xdr:cNvPr>
        <xdr:cNvSpPr txBox="1">
          <a:spLocks noChangeArrowheads="1"/>
        </xdr:cNvSpPr>
      </xdr:nvSpPr>
      <xdr:spPr bwMode="auto">
        <a:xfrm>
          <a:off x="29022675" y="39014400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200</xdr:row>
      <xdr:rowOff>19050</xdr:rowOff>
    </xdr:from>
    <xdr:to>
      <xdr:col>34</xdr:col>
      <xdr:colOff>285750</xdr:colOff>
      <xdr:row>200</xdr:row>
      <xdr:rowOff>200025</xdr:rowOff>
    </xdr:to>
    <xdr:sp macro="" textlink="">
      <xdr:nvSpPr>
        <xdr:cNvPr id="457" name="Metin Kutusu 23">
          <a:extLst/>
        </xdr:cNvPr>
        <xdr:cNvSpPr txBox="1">
          <a:spLocks noChangeArrowheads="1"/>
        </xdr:cNvSpPr>
      </xdr:nvSpPr>
      <xdr:spPr bwMode="auto">
        <a:xfrm>
          <a:off x="29022675" y="39014400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200</xdr:row>
      <xdr:rowOff>19050</xdr:rowOff>
    </xdr:from>
    <xdr:to>
      <xdr:col>34</xdr:col>
      <xdr:colOff>285750</xdr:colOff>
      <xdr:row>200</xdr:row>
      <xdr:rowOff>190500</xdr:rowOff>
    </xdr:to>
    <xdr:sp macro="" textlink="">
      <xdr:nvSpPr>
        <xdr:cNvPr id="458" name="Text Box 65">
          <a:extLst/>
        </xdr:cNvPr>
        <xdr:cNvSpPr txBox="1">
          <a:spLocks noChangeArrowheads="1"/>
        </xdr:cNvSpPr>
      </xdr:nvSpPr>
      <xdr:spPr bwMode="auto">
        <a:xfrm>
          <a:off x="29022675" y="39014400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200</xdr:row>
      <xdr:rowOff>19050</xdr:rowOff>
    </xdr:from>
    <xdr:to>
      <xdr:col>34</xdr:col>
      <xdr:colOff>285750</xdr:colOff>
      <xdr:row>200</xdr:row>
      <xdr:rowOff>200025</xdr:rowOff>
    </xdr:to>
    <xdr:sp macro="" textlink="">
      <xdr:nvSpPr>
        <xdr:cNvPr id="459" name="Metin Kutusu 23">
          <a:extLst/>
        </xdr:cNvPr>
        <xdr:cNvSpPr txBox="1">
          <a:spLocks noChangeArrowheads="1"/>
        </xdr:cNvSpPr>
      </xdr:nvSpPr>
      <xdr:spPr bwMode="auto">
        <a:xfrm>
          <a:off x="29022675" y="39014400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460" name="Metin Kutusu 2060">
          <a:extLst/>
        </xdr:cNvPr>
        <xdr:cNvSpPr txBox="1">
          <a:spLocks noChangeArrowheads="1"/>
        </xdr:cNvSpPr>
      </xdr:nvSpPr>
      <xdr:spPr bwMode="auto">
        <a:xfrm>
          <a:off x="24336375" y="29156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461" name="Metin Kutusu 2060">
          <a:extLst/>
        </xdr:cNvPr>
        <xdr:cNvSpPr txBox="1">
          <a:spLocks noChangeArrowheads="1"/>
        </xdr:cNvSpPr>
      </xdr:nvSpPr>
      <xdr:spPr bwMode="auto">
        <a:xfrm>
          <a:off x="24336375" y="29156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462" name="Metin Kutusu 2060">
          <a:extLst/>
        </xdr:cNvPr>
        <xdr:cNvSpPr txBox="1">
          <a:spLocks noChangeArrowheads="1"/>
        </xdr:cNvSpPr>
      </xdr:nvSpPr>
      <xdr:spPr bwMode="auto">
        <a:xfrm>
          <a:off x="24336375" y="29156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463" name="Metin Kutusu 2060">
          <a:extLst/>
        </xdr:cNvPr>
        <xdr:cNvSpPr txBox="1">
          <a:spLocks noChangeArrowheads="1"/>
        </xdr:cNvSpPr>
      </xdr:nvSpPr>
      <xdr:spPr bwMode="auto">
        <a:xfrm>
          <a:off x="24336375" y="29156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464" name="Metin Kutusu 2060">
          <a:extLst/>
        </xdr:cNvPr>
        <xdr:cNvSpPr txBox="1">
          <a:spLocks noChangeArrowheads="1"/>
        </xdr:cNvSpPr>
      </xdr:nvSpPr>
      <xdr:spPr bwMode="auto">
        <a:xfrm>
          <a:off x="24336375" y="29156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465" name="Metin Kutusu 2060">
          <a:extLst/>
        </xdr:cNvPr>
        <xdr:cNvSpPr txBox="1">
          <a:spLocks noChangeArrowheads="1"/>
        </xdr:cNvSpPr>
      </xdr:nvSpPr>
      <xdr:spPr bwMode="auto">
        <a:xfrm>
          <a:off x="24336375" y="29156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466" name="Metin Kutusu 2060">
          <a:extLst/>
        </xdr:cNvPr>
        <xdr:cNvSpPr txBox="1">
          <a:spLocks noChangeArrowheads="1"/>
        </xdr:cNvSpPr>
      </xdr:nvSpPr>
      <xdr:spPr bwMode="auto">
        <a:xfrm>
          <a:off x="24336375" y="29156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467" name="Metin Kutusu 2060">
          <a:extLst/>
        </xdr:cNvPr>
        <xdr:cNvSpPr txBox="1">
          <a:spLocks noChangeArrowheads="1"/>
        </xdr:cNvSpPr>
      </xdr:nvSpPr>
      <xdr:spPr bwMode="auto">
        <a:xfrm>
          <a:off x="24336375" y="29156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468" name="Metin Kutusu 2060">
          <a:extLst/>
        </xdr:cNvPr>
        <xdr:cNvSpPr txBox="1">
          <a:spLocks noChangeArrowheads="1"/>
        </xdr:cNvSpPr>
      </xdr:nvSpPr>
      <xdr:spPr bwMode="auto">
        <a:xfrm>
          <a:off x="29022675" y="30232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469" name="Metin Kutusu 2060">
          <a:extLst/>
        </xdr:cNvPr>
        <xdr:cNvSpPr txBox="1">
          <a:spLocks noChangeArrowheads="1"/>
        </xdr:cNvSpPr>
      </xdr:nvSpPr>
      <xdr:spPr bwMode="auto">
        <a:xfrm>
          <a:off x="29022675" y="30232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470" name="Metin Kutusu 2060">
          <a:extLst/>
        </xdr:cNvPr>
        <xdr:cNvSpPr txBox="1">
          <a:spLocks noChangeArrowheads="1"/>
        </xdr:cNvSpPr>
      </xdr:nvSpPr>
      <xdr:spPr bwMode="auto">
        <a:xfrm>
          <a:off x="29022675" y="30232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471" name="Metin Kutusu 2060">
          <a:extLst/>
        </xdr:cNvPr>
        <xdr:cNvSpPr txBox="1">
          <a:spLocks noChangeArrowheads="1"/>
        </xdr:cNvSpPr>
      </xdr:nvSpPr>
      <xdr:spPr bwMode="auto">
        <a:xfrm>
          <a:off x="29022675" y="30232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472" name="Metin Kutusu 2060">
          <a:extLst/>
        </xdr:cNvPr>
        <xdr:cNvSpPr txBox="1">
          <a:spLocks noChangeArrowheads="1"/>
        </xdr:cNvSpPr>
      </xdr:nvSpPr>
      <xdr:spPr bwMode="auto">
        <a:xfrm>
          <a:off x="24336375" y="29156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473" name="Metin Kutusu 2060">
          <a:extLst/>
        </xdr:cNvPr>
        <xdr:cNvSpPr txBox="1">
          <a:spLocks noChangeArrowheads="1"/>
        </xdr:cNvSpPr>
      </xdr:nvSpPr>
      <xdr:spPr bwMode="auto">
        <a:xfrm>
          <a:off x="24336375" y="29156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474" name="Metin Kutusu 2060">
          <a:extLst/>
        </xdr:cNvPr>
        <xdr:cNvSpPr txBox="1">
          <a:spLocks noChangeArrowheads="1"/>
        </xdr:cNvSpPr>
      </xdr:nvSpPr>
      <xdr:spPr bwMode="auto">
        <a:xfrm>
          <a:off x="24336375" y="29156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475" name="Metin Kutusu 2060">
          <a:extLst/>
        </xdr:cNvPr>
        <xdr:cNvSpPr txBox="1">
          <a:spLocks noChangeArrowheads="1"/>
        </xdr:cNvSpPr>
      </xdr:nvSpPr>
      <xdr:spPr bwMode="auto">
        <a:xfrm>
          <a:off x="24336375" y="29156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476" name="Metin Kutusu 2060">
          <a:extLst/>
        </xdr:cNvPr>
        <xdr:cNvSpPr txBox="1">
          <a:spLocks noChangeArrowheads="1"/>
        </xdr:cNvSpPr>
      </xdr:nvSpPr>
      <xdr:spPr bwMode="auto">
        <a:xfrm>
          <a:off x="29022675" y="30232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477" name="Metin Kutusu 2060">
          <a:extLst/>
        </xdr:cNvPr>
        <xdr:cNvSpPr txBox="1">
          <a:spLocks noChangeArrowheads="1"/>
        </xdr:cNvSpPr>
      </xdr:nvSpPr>
      <xdr:spPr bwMode="auto">
        <a:xfrm>
          <a:off x="29022675" y="30232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478" name="Metin Kutusu 2060">
          <a:extLst/>
        </xdr:cNvPr>
        <xdr:cNvSpPr txBox="1">
          <a:spLocks noChangeArrowheads="1"/>
        </xdr:cNvSpPr>
      </xdr:nvSpPr>
      <xdr:spPr bwMode="auto">
        <a:xfrm>
          <a:off x="29022675" y="30232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479" name="Metin Kutusu 2060">
          <a:extLst/>
        </xdr:cNvPr>
        <xdr:cNvSpPr txBox="1">
          <a:spLocks noChangeArrowheads="1"/>
        </xdr:cNvSpPr>
      </xdr:nvSpPr>
      <xdr:spPr bwMode="auto">
        <a:xfrm>
          <a:off x="29022675" y="30232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480" name="Metin Kutusu 2060">
          <a:extLst/>
        </xdr:cNvPr>
        <xdr:cNvSpPr txBox="1">
          <a:spLocks noChangeArrowheads="1"/>
        </xdr:cNvSpPr>
      </xdr:nvSpPr>
      <xdr:spPr bwMode="auto">
        <a:xfrm>
          <a:off x="29022675" y="30232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481" name="Metin Kutusu 2060">
          <a:extLst/>
        </xdr:cNvPr>
        <xdr:cNvSpPr txBox="1">
          <a:spLocks noChangeArrowheads="1"/>
        </xdr:cNvSpPr>
      </xdr:nvSpPr>
      <xdr:spPr bwMode="auto">
        <a:xfrm>
          <a:off x="29022675" y="30232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482" name="Metin Kutusu 2060">
          <a:extLst/>
        </xdr:cNvPr>
        <xdr:cNvSpPr txBox="1">
          <a:spLocks noChangeArrowheads="1"/>
        </xdr:cNvSpPr>
      </xdr:nvSpPr>
      <xdr:spPr bwMode="auto">
        <a:xfrm>
          <a:off x="29022675" y="30232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483" name="Metin Kutusu 2060">
          <a:extLst/>
        </xdr:cNvPr>
        <xdr:cNvSpPr txBox="1">
          <a:spLocks noChangeArrowheads="1"/>
        </xdr:cNvSpPr>
      </xdr:nvSpPr>
      <xdr:spPr bwMode="auto">
        <a:xfrm>
          <a:off x="29022675" y="30232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285750</xdr:colOff>
      <xdr:row>116</xdr:row>
      <xdr:rowOff>180975</xdr:rowOff>
    </xdr:to>
    <xdr:sp macro="" textlink="">
      <xdr:nvSpPr>
        <xdr:cNvPr id="484" name="Text Box 65">
          <a:extLst/>
        </xdr:cNvPr>
        <xdr:cNvSpPr txBox="1">
          <a:spLocks noChangeArrowheads="1"/>
        </xdr:cNvSpPr>
      </xdr:nvSpPr>
      <xdr:spPr bwMode="auto">
        <a:xfrm>
          <a:off x="29022675" y="2061210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285750</xdr:colOff>
      <xdr:row>116</xdr:row>
      <xdr:rowOff>190500</xdr:rowOff>
    </xdr:to>
    <xdr:sp macro="" textlink="">
      <xdr:nvSpPr>
        <xdr:cNvPr id="485" name="Metin Kutusu 23">
          <a:extLst/>
        </xdr:cNvPr>
        <xdr:cNvSpPr txBox="1">
          <a:spLocks noChangeArrowheads="1"/>
        </xdr:cNvSpPr>
      </xdr:nvSpPr>
      <xdr:spPr bwMode="auto">
        <a:xfrm>
          <a:off x="29022675" y="2061210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285750</xdr:colOff>
      <xdr:row>116</xdr:row>
      <xdr:rowOff>180975</xdr:rowOff>
    </xdr:to>
    <xdr:sp macro="" textlink="">
      <xdr:nvSpPr>
        <xdr:cNvPr id="486" name="Text Box 65">
          <a:extLst/>
        </xdr:cNvPr>
        <xdr:cNvSpPr txBox="1">
          <a:spLocks noChangeArrowheads="1"/>
        </xdr:cNvSpPr>
      </xdr:nvSpPr>
      <xdr:spPr bwMode="auto">
        <a:xfrm>
          <a:off x="29022675" y="2061210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285750</xdr:colOff>
      <xdr:row>116</xdr:row>
      <xdr:rowOff>190500</xdr:rowOff>
    </xdr:to>
    <xdr:sp macro="" textlink="">
      <xdr:nvSpPr>
        <xdr:cNvPr id="487" name="Metin Kutusu 23">
          <a:extLst/>
        </xdr:cNvPr>
        <xdr:cNvSpPr txBox="1">
          <a:spLocks noChangeArrowheads="1"/>
        </xdr:cNvSpPr>
      </xdr:nvSpPr>
      <xdr:spPr bwMode="auto">
        <a:xfrm>
          <a:off x="29022675" y="2061210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285750</xdr:colOff>
      <xdr:row>116</xdr:row>
      <xdr:rowOff>180975</xdr:rowOff>
    </xdr:to>
    <xdr:sp macro="" textlink="">
      <xdr:nvSpPr>
        <xdr:cNvPr id="488" name="Text Box 65">
          <a:extLst/>
        </xdr:cNvPr>
        <xdr:cNvSpPr txBox="1">
          <a:spLocks noChangeArrowheads="1"/>
        </xdr:cNvSpPr>
      </xdr:nvSpPr>
      <xdr:spPr bwMode="auto">
        <a:xfrm>
          <a:off x="29022675" y="2061210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180975</xdr:rowOff>
    </xdr:to>
    <xdr:sp macro="" textlink="">
      <xdr:nvSpPr>
        <xdr:cNvPr id="489" name="Text Box 65">
          <a:extLst/>
        </xdr:cNvPr>
        <xdr:cNvSpPr txBox="1">
          <a:spLocks noChangeArrowheads="1"/>
        </xdr:cNvSpPr>
      </xdr:nvSpPr>
      <xdr:spPr bwMode="auto">
        <a:xfrm>
          <a:off x="29022675" y="21496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190500</xdr:rowOff>
    </xdr:to>
    <xdr:sp macro="" textlink="">
      <xdr:nvSpPr>
        <xdr:cNvPr id="490" name="Metin Kutusu 23">
          <a:extLst/>
        </xdr:cNvPr>
        <xdr:cNvSpPr txBox="1">
          <a:spLocks noChangeArrowheads="1"/>
        </xdr:cNvSpPr>
      </xdr:nvSpPr>
      <xdr:spPr bwMode="auto">
        <a:xfrm>
          <a:off x="29022675" y="21496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106</xdr:row>
      <xdr:rowOff>19050</xdr:rowOff>
    </xdr:from>
    <xdr:to>
      <xdr:col>34</xdr:col>
      <xdr:colOff>276225</xdr:colOff>
      <xdr:row>106</xdr:row>
      <xdr:rowOff>180975</xdr:rowOff>
    </xdr:to>
    <xdr:sp macro="" textlink="">
      <xdr:nvSpPr>
        <xdr:cNvPr id="491" name="Text Box 65">
          <a:extLst/>
        </xdr:cNvPr>
        <xdr:cNvSpPr txBox="1">
          <a:spLocks noChangeArrowheads="1"/>
        </xdr:cNvSpPr>
      </xdr:nvSpPr>
      <xdr:spPr bwMode="auto">
        <a:xfrm>
          <a:off x="29022675" y="184289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106</xdr:row>
      <xdr:rowOff>19050</xdr:rowOff>
    </xdr:from>
    <xdr:to>
      <xdr:col>34</xdr:col>
      <xdr:colOff>276225</xdr:colOff>
      <xdr:row>106</xdr:row>
      <xdr:rowOff>190500</xdr:rowOff>
    </xdr:to>
    <xdr:sp macro="" textlink="">
      <xdr:nvSpPr>
        <xdr:cNvPr id="492" name="Metin Kutusu 23">
          <a:extLst/>
        </xdr:cNvPr>
        <xdr:cNvSpPr txBox="1">
          <a:spLocks noChangeArrowheads="1"/>
        </xdr:cNvSpPr>
      </xdr:nvSpPr>
      <xdr:spPr bwMode="auto">
        <a:xfrm>
          <a:off x="29022675" y="184289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106</xdr:row>
      <xdr:rowOff>19050</xdr:rowOff>
    </xdr:from>
    <xdr:to>
      <xdr:col>34</xdr:col>
      <xdr:colOff>276225</xdr:colOff>
      <xdr:row>106</xdr:row>
      <xdr:rowOff>180975</xdr:rowOff>
    </xdr:to>
    <xdr:sp macro="" textlink="">
      <xdr:nvSpPr>
        <xdr:cNvPr id="493" name="Text Box 65">
          <a:extLst/>
        </xdr:cNvPr>
        <xdr:cNvSpPr txBox="1">
          <a:spLocks noChangeArrowheads="1"/>
        </xdr:cNvSpPr>
      </xdr:nvSpPr>
      <xdr:spPr bwMode="auto">
        <a:xfrm>
          <a:off x="29022675" y="184289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106</xdr:row>
      <xdr:rowOff>19050</xdr:rowOff>
    </xdr:from>
    <xdr:to>
      <xdr:col>34</xdr:col>
      <xdr:colOff>276225</xdr:colOff>
      <xdr:row>106</xdr:row>
      <xdr:rowOff>190500</xdr:rowOff>
    </xdr:to>
    <xdr:sp macro="" textlink="">
      <xdr:nvSpPr>
        <xdr:cNvPr id="494" name="Metin Kutusu 23">
          <a:extLst/>
        </xdr:cNvPr>
        <xdr:cNvSpPr txBox="1">
          <a:spLocks noChangeArrowheads="1"/>
        </xdr:cNvSpPr>
      </xdr:nvSpPr>
      <xdr:spPr bwMode="auto">
        <a:xfrm>
          <a:off x="29022675" y="184289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191</xdr:row>
      <xdr:rowOff>19050</xdr:rowOff>
    </xdr:from>
    <xdr:to>
      <xdr:col>34</xdr:col>
      <xdr:colOff>276225</xdr:colOff>
      <xdr:row>191</xdr:row>
      <xdr:rowOff>180975</xdr:rowOff>
    </xdr:to>
    <xdr:sp macro="" textlink="">
      <xdr:nvSpPr>
        <xdr:cNvPr id="495" name="Text Box 65">
          <a:extLst/>
        </xdr:cNvPr>
        <xdr:cNvSpPr txBox="1">
          <a:spLocks noChangeArrowheads="1"/>
        </xdr:cNvSpPr>
      </xdr:nvSpPr>
      <xdr:spPr bwMode="auto">
        <a:xfrm>
          <a:off x="29022675" y="3705034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191</xdr:row>
      <xdr:rowOff>19050</xdr:rowOff>
    </xdr:from>
    <xdr:to>
      <xdr:col>34</xdr:col>
      <xdr:colOff>276225</xdr:colOff>
      <xdr:row>191</xdr:row>
      <xdr:rowOff>190500</xdr:rowOff>
    </xdr:to>
    <xdr:sp macro="" textlink="">
      <xdr:nvSpPr>
        <xdr:cNvPr id="496" name="Metin Kutusu 23">
          <a:extLst/>
        </xdr:cNvPr>
        <xdr:cNvSpPr txBox="1">
          <a:spLocks noChangeArrowheads="1"/>
        </xdr:cNvSpPr>
      </xdr:nvSpPr>
      <xdr:spPr bwMode="auto">
        <a:xfrm>
          <a:off x="29022675" y="3705034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191</xdr:row>
      <xdr:rowOff>19050</xdr:rowOff>
    </xdr:from>
    <xdr:to>
      <xdr:col>34</xdr:col>
      <xdr:colOff>276225</xdr:colOff>
      <xdr:row>191</xdr:row>
      <xdr:rowOff>180975</xdr:rowOff>
    </xdr:to>
    <xdr:sp macro="" textlink="">
      <xdr:nvSpPr>
        <xdr:cNvPr id="497" name="Text Box 65">
          <a:extLst/>
        </xdr:cNvPr>
        <xdr:cNvSpPr txBox="1">
          <a:spLocks noChangeArrowheads="1"/>
        </xdr:cNvSpPr>
      </xdr:nvSpPr>
      <xdr:spPr bwMode="auto">
        <a:xfrm>
          <a:off x="29022675" y="3705034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191</xdr:row>
      <xdr:rowOff>19050</xdr:rowOff>
    </xdr:from>
    <xdr:to>
      <xdr:col>34</xdr:col>
      <xdr:colOff>276225</xdr:colOff>
      <xdr:row>191</xdr:row>
      <xdr:rowOff>190500</xdr:rowOff>
    </xdr:to>
    <xdr:sp macro="" textlink="">
      <xdr:nvSpPr>
        <xdr:cNvPr id="498" name="Metin Kutusu 23">
          <a:extLst/>
        </xdr:cNvPr>
        <xdr:cNvSpPr txBox="1">
          <a:spLocks noChangeArrowheads="1"/>
        </xdr:cNvSpPr>
      </xdr:nvSpPr>
      <xdr:spPr bwMode="auto">
        <a:xfrm>
          <a:off x="29022675" y="3705034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191</xdr:row>
      <xdr:rowOff>19050</xdr:rowOff>
    </xdr:from>
    <xdr:to>
      <xdr:col>34</xdr:col>
      <xdr:colOff>276225</xdr:colOff>
      <xdr:row>191</xdr:row>
      <xdr:rowOff>180975</xdr:rowOff>
    </xdr:to>
    <xdr:sp macro="" textlink="">
      <xdr:nvSpPr>
        <xdr:cNvPr id="499" name="Text Box 65">
          <a:extLst/>
        </xdr:cNvPr>
        <xdr:cNvSpPr txBox="1">
          <a:spLocks noChangeArrowheads="1"/>
        </xdr:cNvSpPr>
      </xdr:nvSpPr>
      <xdr:spPr bwMode="auto">
        <a:xfrm>
          <a:off x="29022675" y="3705034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191</xdr:row>
      <xdr:rowOff>19050</xdr:rowOff>
    </xdr:from>
    <xdr:to>
      <xdr:col>34</xdr:col>
      <xdr:colOff>276225</xdr:colOff>
      <xdr:row>191</xdr:row>
      <xdr:rowOff>190500</xdr:rowOff>
    </xdr:to>
    <xdr:sp macro="" textlink="">
      <xdr:nvSpPr>
        <xdr:cNvPr id="500" name="Metin Kutusu 23">
          <a:extLst/>
        </xdr:cNvPr>
        <xdr:cNvSpPr txBox="1">
          <a:spLocks noChangeArrowheads="1"/>
        </xdr:cNvSpPr>
      </xdr:nvSpPr>
      <xdr:spPr bwMode="auto">
        <a:xfrm>
          <a:off x="29022675" y="3705034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191</xdr:row>
      <xdr:rowOff>19050</xdr:rowOff>
    </xdr:from>
    <xdr:to>
      <xdr:col>34</xdr:col>
      <xdr:colOff>276225</xdr:colOff>
      <xdr:row>191</xdr:row>
      <xdr:rowOff>180975</xdr:rowOff>
    </xdr:to>
    <xdr:sp macro="" textlink="">
      <xdr:nvSpPr>
        <xdr:cNvPr id="501" name="Text Box 65">
          <a:extLst/>
        </xdr:cNvPr>
        <xdr:cNvSpPr txBox="1">
          <a:spLocks noChangeArrowheads="1"/>
        </xdr:cNvSpPr>
      </xdr:nvSpPr>
      <xdr:spPr bwMode="auto">
        <a:xfrm>
          <a:off x="29022675" y="3705034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191</xdr:row>
      <xdr:rowOff>19050</xdr:rowOff>
    </xdr:from>
    <xdr:to>
      <xdr:col>34</xdr:col>
      <xdr:colOff>276225</xdr:colOff>
      <xdr:row>191</xdr:row>
      <xdr:rowOff>190500</xdr:rowOff>
    </xdr:to>
    <xdr:sp macro="" textlink="">
      <xdr:nvSpPr>
        <xdr:cNvPr id="502" name="Metin Kutusu 23">
          <a:extLst/>
        </xdr:cNvPr>
        <xdr:cNvSpPr txBox="1">
          <a:spLocks noChangeArrowheads="1"/>
        </xdr:cNvSpPr>
      </xdr:nvSpPr>
      <xdr:spPr bwMode="auto">
        <a:xfrm>
          <a:off x="29022675" y="3705034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191</xdr:row>
      <xdr:rowOff>19050</xdr:rowOff>
    </xdr:from>
    <xdr:to>
      <xdr:col>34</xdr:col>
      <xdr:colOff>276225</xdr:colOff>
      <xdr:row>191</xdr:row>
      <xdr:rowOff>180975</xdr:rowOff>
    </xdr:to>
    <xdr:sp macro="" textlink="">
      <xdr:nvSpPr>
        <xdr:cNvPr id="503" name="Text Box 65">
          <a:extLst/>
        </xdr:cNvPr>
        <xdr:cNvSpPr txBox="1">
          <a:spLocks noChangeArrowheads="1"/>
        </xdr:cNvSpPr>
      </xdr:nvSpPr>
      <xdr:spPr bwMode="auto">
        <a:xfrm>
          <a:off x="29022675" y="3705034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191</xdr:row>
      <xdr:rowOff>19050</xdr:rowOff>
    </xdr:from>
    <xdr:to>
      <xdr:col>34</xdr:col>
      <xdr:colOff>276225</xdr:colOff>
      <xdr:row>191</xdr:row>
      <xdr:rowOff>190500</xdr:rowOff>
    </xdr:to>
    <xdr:sp macro="" textlink="">
      <xdr:nvSpPr>
        <xdr:cNvPr id="504" name="Metin Kutusu 23">
          <a:extLst/>
        </xdr:cNvPr>
        <xdr:cNvSpPr txBox="1">
          <a:spLocks noChangeArrowheads="1"/>
        </xdr:cNvSpPr>
      </xdr:nvSpPr>
      <xdr:spPr bwMode="auto">
        <a:xfrm>
          <a:off x="29022675" y="3705034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191</xdr:row>
      <xdr:rowOff>19050</xdr:rowOff>
    </xdr:from>
    <xdr:to>
      <xdr:col>34</xdr:col>
      <xdr:colOff>276225</xdr:colOff>
      <xdr:row>191</xdr:row>
      <xdr:rowOff>180975</xdr:rowOff>
    </xdr:to>
    <xdr:sp macro="" textlink="">
      <xdr:nvSpPr>
        <xdr:cNvPr id="505" name="Text Box 65">
          <a:extLst/>
        </xdr:cNvPr>
        <xdr:cNvSpPr txBox="1">
          <a:spLocks noChangeArrowheads="1"/>
        </xdr:cNvSpPr>
      </xdr:nvSpPr>
      <xdr:spPr bwMode="auto">
        <a:xfrm>
          <a:off x="29022675" y="3705034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191</xdr:row>
      <xdr:rowOff>19050</xdr:rowOff>
    </xdr:from>
    <xdr:to>
      <xdr:col>34</xdr:col>
      <xdr:colOff>276225</xdr:colOff>
      <xdr:row>191</xdr:row>
      <xdr:rowOff>190500</xdr:rowOff>
    </xdr:to>
    <xdr:sp macro="" textlink="">
      <xdr:nvSpPr>
        <xdr:cNvPr id="506" name="Metin Kutusu 23">
          <a:extLst/>
        </xdr:cNvPr>
        <xdr:cNvSpPr txBox="1">
          <a:spLocks noChangeArrowheads="1"/>
        </xdr:cNvSpPr>
      </xdr:nvSpPr>
      <xdr:spPr bwMode="auto">
        <a:xfrm>
          <a:off x="29022675" y="3705034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191</xdr:row>
      <xdr:rowOff>19050</xdr:rowOff>
    </xdr:from>
    <xdr:to>
      <xdr:col>34</xdr:col>
      <xdr:colOff>276225</xdr:colOff>
      <xdr:row>191</xdr:row>
      <xdr:rowOff>180975</xdr:rowOff>
    </xdr:to>
    <xdr:sp macro="" textlink="">
      <xdr:nvSpPr>
        <xdr:cNvPr id="507" name="Text Box 65">
          <a:extLst/>
        </xdr:cNvPr>
        <xdr:cNvSpPr txBox="1">
          <a:spLocks noChangeArrowheads="1"/>
        </xdr:cNvSpPr>
      </xdr:nvSpPr>
      <xdr:spPr bwMode="auto">
        <a:xfrm>
          <a:off x="29022675" y="3705034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191</xdr:row>
      <xdr:rowOff>19050</xdr:rowOff>
    </xdr:from>
    <xdr:to>
      <xdr:col>34</xdr:col>
      <xdr:colOff>276225</xdr:colOff>
      <xdr:row>191</xdr:row>
      <xdr:rowOff>190500</xdr:rowOff>
    </xdr:to>
    <xdr:sp macro="" textlink="">
      <xdr:nvSpPr>
        <xdr:cNvPr id="508" name="Metin Kutusu 23">
          <a:extLst/>
        </xdr:cNvPr>
        <xdr:cNvSpPr txBox="1">
          <a:spLocks noChangeArrowheads="1"/>
        </xdr:cNvSpPr>
      </xdr:nvSpPr>
      <xdr:spPr bwMode="auto">
        <a:xfrm>
          <a:off x="29022675" y="3705034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191</xdr:row>
      <xdr:rowOff>19050</xdr:rowOff>
    </xdr:from>
    <xdr:to>
      <xdr:col>34</xdr:col>
      <xdr:colOff>276225</xdr:colOff>
      <xdr:row>191</xdr:row>
      <xdr:rowOff>180975</xdr:rowOff>
    </xdr:to>
    <xdr:sp macro="" textlink="">
      <xdr:nvSpPr>
        <xdr:cNvPr id="509" name="Text Box 65">
          <a:extLst/>
        </xdr:cNvPr>
        <xdr:cNvSpPr txBox="1">
          <a:spLocks noChangeArrowheads="1"/>
        </xdr:cNvSpPr>
      </xdr:nvSpPr>
      <xdr:spPr bwMode="auto">
        <a:xfrm>
          <a:off x="29022675" y="3705034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191</xdr:row>
      <xdr:rowOff>19050</xdr:rowOff>
    </xdr:from>
    <xdr:to>
      <xdr:col>34</xdr:col>
      <xdr:colOff>276225</xdr:colOff>
      <xdr:row>191</xdr:row>
      <xdr:rowOff>190500</xdr:rowOff>
    </xdr:to>
    <xdr:sp macro="" textlink="">
      <xdr:nvSpPr>
        <xdr:cNvPr id="510" name="Metin Kutusu 23">
          <a:extLst/>
        </xdr:cNvPr>
        <xdr:cNvSpPr txBox="1">
          <a:spLocks noChangeArrowheads="1"/>
        </xdr:cNvSpPr>
      </xdr:nvSpPr>
      <xdr:spPr bwMode="auto">
        <a:xfrm>
          <a:off x="29022675" y="3705034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191</xdr:row>
      <xdr:rowOff>9525</xdr:rowOff>
    </xdr:from>
    <xdr:to>
      <xdr:col>34</xdr:col>
      <xdr:colOff>276225</xdr:colOff>
      <xdr:row>191</xdr:row>
      <xdr:rowOff>180975</xdr:rowOff>
    </xdr:to>
    <xdr:sp macro="" textlink="">
      <xdr:nvSpPr>
        <xdr:cNvPr id="511" name="Text Box 65">
          <a:extLst/>
        </xdr:cNvPr>
        <xdr:cNvSpPr txBox="1">
          <a:spLocks noChangeArrowheads="1"/>
        </xdr:cNvSpPr>
      </xdr:nvSpPr>
      <xdr:spPr bwMode="auto">
        <a:xfrm>
          <a:off x="29022675" y="3704082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191</xdr:row>
      <xdr:rowOff>9525</xdr:rowOff>
    </xdr:from>
    <xdr:to>
      <xdr:col>34</xdr:col>
      <xdr:colOff>276225</xdr:colOff>
      <xdr:row>191</xdr:row>
      <xdr:rowOff>190500</xdr:rowOff>
    </xdr:to>
    <xdr:sp macro="" textlink="">
      <xdr:nvSpPr>
        <xdr:cNvPr id="512" name="Metin Kutusu 23">
          <a:extLst/>
        </xdr:cNvPr>
        <xdr:cNvSpPr txBox="1">
          <a:spLocks noChangeArrowheads="1"/>
        </xdr:cNvSpPr>
      </xdr:nvSpPr>
      <xdr:spPr bwMode="auto">
        <a:xfrm>
          <a:off x="29022675" y="3704082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191</xdr:row>
      <xdr:rowOff>9525</xdr:rowOff>
    </xdr:from>
    <xdr:to>
      <xdr:col>34</xdr:col>
      <xdr:colOff>276225</xdr:colOff>
      <xdr:row>191</xdr:row>
      <xdr:rowOff>180975</xdr:rowOff>
    </xdr:to>
    <xdr:sp macro="" textlink="">
      <xdr:nvSpPr>
        <xdr:cNvPr id="513" name="Text Box 65">
          <a:extLst/>
        </xdr:cNvPr>
        <xdr:cNvSpPr txBox="1">
          <a:spLocks noChangeArrowheads="1"/>
        </xdr:cNvSpPr>
      </xdr:nvSpPr>
      <xdr:spPr bwMode="auto">
        <a:xfrm>
          <a:off x="29022675" y="3704082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191</xdr:row>
      <xdr:rowOff>9525</xdr:rowOff>
    </xdr:from>
    <xdr:to>
      <xdr:col>34</xdr:col>
      <xdr:colOff>276225</xdr:colOff>
      <xdr:row>191</xdr:row>
      <xdr:rowOff>190500</xdr:rowOff>
    </xdr:to>
    <xdr:sp macro="" textlink="">
      <xdr:nvSpPr>
        <xdr:cNvPr id="514" name="Metin Kutusu 23">
          <a:extLst/>
        </xdr:cNvPr>
        <xdr:cNvSpPr txBox="1">
          <a:spLocks noChangeArrowheads="1"/>
        </xdr:cNvSpPr>
      </xdr:nvSpPr>
      <xdr:spPr bwMode="auto">
        <a:xfrm>
          <a:off x="29022675" y="3704082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515" name="Text Box 65">
          <a:extLst/>
        </xdr:cNvPr>
        <xdr:cNvSpPr txBox="1">
          <a:spLocks noChangeArrowheads="1"/>
        </xdr:cNvSpPr>
      </xdr:nvSpPr>
      <xdr:spPr bwMode="auto">
        <a:xfrm>
          <a:off x="29022675" y="2850642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516" name="Metin Kutusu 23">
          <a:extLst/>
        </xdr:cNvPr>
        <xdr:cNvSpPr txBox="1">
          <a:spLocks noChangeArrowheads="1"/>
        </xdr:cNvSpPr>
      </xdr:nvSpPr>
      <xdr:spPr bwMode="auto">
        <a:xfrm>
          <a:off x="29022675" y="285064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517" name="Text Box 65">
          <a:extLst/>
        </xdr:cNvPr>
        <xdr:cNvSpPr txBox="1">
          <a:spLocks noChangeArrowheads="1"/>
        </xdr:cNvSpPr>
      </xdr:nvSpPr>
      <xdr:spPr bwMode="auto">
        <a:xfrm>
          <a:off x="29022675" y="2850642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518" name="Metin Kutusu 23">
          <a:extLst/>
        </xdr:cNvPr>
        <xdr:cNvSpPr txBox="1">
          <a:spLocks noChangeArrowheads="1"/>
        </xdr:cNvSpPr>
      </xdr:nvSpPr>
      <xdr:spPr bwMode="auto">
        <a:xfrm>
          <a:off x="29022675" y="285064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519" name="Text Box 65">
          <a:extLst/>
        </xdr:cNvPr>
        <xdr:cNvSpPr txBox="1">
          <a:spLocks noChangeArrowheads="1"/>
        </xdr:cNvSpPr>
      </xdr:nvSpPr>
      <xdr:spPr bwMode="auto">
        <a:xfrm>
          <a:off x="29022675" y="2850642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520" name="Metin Kutusu 23">
          <a:extLst/>
        </xdr:cNvPr>
        <xdr:cNvSpPr txBox="1">
          <a:spLocks noChangeArrowheads="1"/>
        </xdr:cNvSpPr>
      </xdr:nvSpPr>
      <xdr:spPr bwMode="auto">
        <a:xfrm>
          <a:off x="29022675" y="285064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521" name="Text Box 65">
          <a:extLst/>
        </xdr:cNvPr>
        <xdr:cNvSpPr txBox="1">
          <a:spLocks noChangeArrowheads="1"/>
        </xdr:cNvSpPr>
      </xdr:nvSpPr>
      <xdr:spPr bwMode="auto">
        <a:xfrm>
          <a:off x="29022675" y="2850642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522" name="Metin Kutusu 23">
          <a:extLst/>
        </xdr:cNvPr>
        <xdr:cNvSpPr txBox="1">
          <a:spLocks noChangeArrowheads="1"/>
        </xdr:cNvSpPr>
      </xdr:nvSpPr>
      <xdr:spPr bwMode="auto">
        <a:xfrm>
          <a:off x="29022675" y="285064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19</xdr:col>
      <xdr:colOff>19050</xdr:colOff>
      <xdr:row>128</xdr:row>
      <xdr:rowOff>142875</xdr:rowOff>
    </xdr:from>
    <xdr:to>
      <xdr:col>19</xdr:col>
      <xdr:colOff>276225</xdr:colOff>
      <xdr:row>129</xdr:row>
      <xdr:rowOff>9525</xdr:rowOff>
    </xdr:to>
    <xdr:sp macro="" textlink="">
      <xdr:nvSpPr>
        <xdr:cNvPr id="523" name="Text Box 59"/>
        <xdr:cNvSpPr txBox="1">
          <a:spLocks noChangeArrowheads="1"/>
        </xdr:cNvSpPr>
      </xdr:nvSpPr>
      <xdr:spPr bwMode="auto">
        <a:xfrm>
          <a:off x="15382875" y="23364825"/>
          <a:ext cx="261193" cy="78798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128</xdr:row>
      <xdr:rowOff>142875</xdr:rowOff>
    </xdr:from>
    <xdr:to>
      <xdr:col>19</xdr:col>
      <xdr:colOff>276225</xdr:colOff>
      <xdr:row>129</xdr:row>
      <xdr:rowOff>9525</xdr:rowOff>
    </xdr:to>
    <xdr:sp macro="" textlink="">
      <xdr:nvSpPr>
        <xdr:cNvPr id="524" name="Text Box 60"/>
        <xdr:cNvSpPr txBox="1">
          <a:spLocks noChangeArrowheads="1"/>
        </xdr:cNvSpPr>
      </xdr:nvSpPr>
      <xdr:spPr bwMode="auto">
        <a:xfrm>
          <a:off x="15382875" y="23364825"/>
          <a:ext cx="261193" cy="78798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176</xdr:row>
      <xdr:rowOff>142875</xdr:rowOff>
    </xdr:from>
    <xdr:to>
      <xdr:col>19</xdr:col>
      <xdr:colOff>266700</xdr:colOff>
      <xdr:row>177</xdr:row>
      <xdr:rowOff>114300</xdr:rowOff>
    </xdr:to>
    <xdr:sp macro="" textlink="">
      <xdr:nvSpPr>
        <xdr:cNvPr id="525" name="Text Box 65"/>
        <xdr:cNvSpPr txBox="1">
          <a:spLocks noChangeArrowheads="1"/>
        </xdr:cNvSpPr>
      </xdr:nvSpPr>
      <xdr:spPr bwMode="auto">
        <a:xfrm>
          <a:off x="15384780" y="33880425"/>
          <a:ext cx="251174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126</xdr:row>
      <xdr:rowOff>142875</xdr:rowOff>
    </xdr:from>
    <xdr:to>
      <xdr:col>19</xdr:col>
      <xdr:colOff>266700</xdr:colOff>
      <xdr:row>127</xdr:row>
      <xdr:rowOff>114300</xdr:rowOff>
    </xdr:to>
    <xdr:sp macro="" textlink="">
      <xdr:nvSpPr>
        <xdr:cNvPr id="526" name="Text Box 65"/>
        <xdr:cNvSpPr txBox="1">
          <a:spLocks noChangeArrowheads="1"/>
        </xdr:cNvSpPr>
      </xdr:nvSpPr>
      <xdr:spPr bwMode="auto">
        <a:xfrm>
          <a:off x="15384780" y="22926675"/>
          <a:ext cx="251174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9525</xdr:colOff>
      <xdr:row>126</xdr:row>
      <xdr:rowOff>142875</xdr:rowOff>
    </xdr:from>
    <xdr:to>
      <xdr:col>19</xdr:col>
      <xdr:colOff>257175</xdr:colOff>
      <xdr:row>127</xdr:row>
      <xdr:rowOff>114300</xdr:rowOff>
    </xdr:to>
    <xdr:sp macro="" textlink="">
      <xdr:nvSpPr>
        <xdr:cNvPr id="527" name="Text Box 65"/>
        <xdr:cNvSpPr txBox="1">
          <a:spLocks noChangeArrowheads="1"/>
        </xdr:cNvSpPr>
      </xdr:nvSpPr>
      <xdr:spPr bwMode="auto">
        <a:xfrm>
          <a:off x="15375255" y="22926675"/>
          <a:ext cx="253383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180975</xdr:rowOff>
    </xdr:to>
    <xdr:sp macro="" textlink="">
      <xdr:nvSpPr>
        <xdr:cNvPr id="528" name="Text Box 65">
          <a:extLst/>
        </xdr:cNvPr>
        <xdr:cNvSpPr txBox="1">
          <a:spLocks noChangeArrowheads="1"/>
        </xdr:cNvSpPr>
      </xdr:nvSpPr>
      <xdr:spPr bwMode="auto">
        <a:xfrm>
          <a:off x="29022675" y="2061972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190500</xdr:rowOff>
    </xdr:to>
    <xdr:sp macro="" textlink="">
      <xdr:nvSpPr>
        <xdr:cNvPr id="529" name="Metin Kutusu 23">
          <a:extLst/>
        </xdr:cNvPr>
        <xdr:cNvSpPr txBox="1">
          <a:spLocks noChangeArrowheads="1"/>
        </xdr:cNvSpPr>
      </xdr:nvSpPr>
      <xdr:spPr bwMode="auto">
        <a:xfrm>
          <a:off x="29022675" y="206197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180975</xdr:rowOff>
    </xdr:to>
    <xdr:sp macro="" textlink="">
      <xdr:nvSpPr>
        <xdr:cNvPr id="530" name="Text Box 65">
          <a:extLst/>
        </xdr:cNvPr>
        <xdr:cNvSpPr txBox="1">
          <a:spLocks noChangeArrowheads="1"/>
        </xdr:cNvSpPr>
      </xdr:nvSpPr>
      <xdr:spPr bwMode="auto">
        <a:xfrm>
          <a:off x="29022675" y="2061972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190500</xdr:rowOff>
    </xdr:to>
    <xdr:sp macro="" textlink="">
      <xdr:nvSpPr>
        <xdr:cNvPr id="531" name="Metin Kutusu 23">
          <a:extLst/>
        </xdr:cNvPr>
        <xdr:cNvSpPr txBox="1">
          <a:spLocks noChangeArrowheads="1"/>
        </xdr:cNvSpPr>
      </xdr:nvSpPr>
      <xdr:spPr bwMode="auto">
        <a:xfrm>
          <a:off x="29022675" y="206197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170</xdr:row>
      <xdr:rowOff>19050</xdr:rowOff>
    </xdr:from>
    <xdr:to>
      <xdr:col>34</xdr:col>
      <xdr:colOff>276225</xdr:colOff>
      <xdr:row>171</xdr:row>
      <xdr:rowOff>9525</xdr:rowOff>
    </xdr:to>
    <xdr:sp macro="" textlink="">
      <xdr:nvSpPr>
        <xdr:cNvPr id="532" name="Metin Kutusu 2060">
          <a:extLst/>
        </xdr:cNvPr>
        <xdr:cNvSpPr txBox="1">
          <a:spLocks noChangeArrowheads="1"/>
        </xdr:cNvSpPr>
      </xdr:nvSpPr>
      <xdr:spPr bwMode="auto">
        <a:xfrm>
          <a:off x="29022675" y="280606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170</xdr:row>
      <xdr:rowOff>19050</xdr:rowOff>
    </xdr:from>
    <xdr:to>
      <xdr:col>34</xdr:col>
      <xdr:colOff>276225</xdr:colOff>
      <xdr:row>171</xdr:row>
      <xdr:rowOff>9525</xdr:rowOff>
    </xdr:to>
    <xdr:sp macro="" textlink="">
      <xdr:nvSpPr>
        <xdr:cNvPr id="533" name="Metin Kutusu 2060">
          <a:extLst/>
        </xdr:cNvPr>
        <xdr:cNvSpPr txBox="1">
          <a:spLocks noChangeArrowheads="1"/>
        </xdr:cNvSpPr>
      </xdr:nvSpPr>
      <xdr:spPr bwMode="auto">
        <a:xfrm>
          <a:off x="29022675" y="280606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170</xdr:row>
      <xdr:rowOff>19050</xdr:rowOff>
    </xdr:from>
    <xdr:to>
      <xdr:col>34</xdr:col>
      <xdr:colOff>276225</xdr:colOff>
      <xdr:row>171</xdr:row>
      <xdr:rowOff>9525</xdr:rowOff>
    </xdr:to>
    <xdr:sp macro="" textlink="">
      <xdr:nvSpPr>
        <xdr:cNvPr id="534" name="Metin Kutusu 2060">
          <a:extLst/>
        </xdr:cNvPr>
        <xdr:cNvSpPr txBox="1">
          <a:spLocks noChangeArrowheads="1"/>
        </xdr:cNvSpPr>
      </xdr:nvSpPr>
      <xdr:spPr bwMode="auto">
        <a:xfrm>
          <a:off x="29022675" y="280606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170</xdr:row>
      <xdr:rowOff>19050</xdr:rowOff>
    </xdr:from>
    <xdr:to>
      <xdr:col>34</xdr:col>
      <xdr:colOff>276225</xdr:colOff>
      <xdr:row>171</xdr:row>
      <xdr:rowOff>9525</xdr:rowOff>
    </xdr:to>
    <xdr:sp macro="" textlink="">
      <xdr:nvSpPr>
        <xdr:cNvPr id="535" name="Metin Kutusu 2060">
          <a:extLst/>
        </xdr:cNvPr>
        <xdr:cNvSpPr txBox="1">
          <a:spLocks noChangeArrowheads="1"/>
        </xdr:cNvSpPr>
      </xdr:nvSpPr>
      <xdr:spPr bwMode="auto">
        <a:xfrm>
          <a:off x="29022675" y="280606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157</xdr:row>
      <xdr:rowOff>9525</xdr:rowOff>
    </xdr:to>
    <xdr:sp macro="" textlink="">
      <xdr:nvSpPr>
        <xdr:cNvPr id="536" name="Metin Kutusu 2060">
          <a:extLst/>
        </xdr:cNvPr>
        <xdr:cNvSpPr txBox="1">
          <a:spLocks noChangeArrowheads="1"/>
        </xdr:cNvSpPr>
      </xdr:nvSpPr>
      <xdr:spPr bwMode="auto">
        <a:xfrm>
          <a:off x="29022675" y="298132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157</xdr:row>
      <xdr:rowOff>9525</xdr:rowOff>
    </xdr:to>
    <xdr:sp macro="" textlink="">
      <xdr:nvSpPr>
        <xdr:cNvPr id="537" name="Metin Kutusu 2060">
          <a:extLst/>
        </xdr:cNvPr>
        <xdr:cNvSpPr txBox="1">
          <a:spLocks noChangeArrowheads="1"/>
        </xdr:cNvSpPr>
      </xdr:nvSpPr>
      <xdr:spPr bwMode="auto">
        <a:xfrm>
          <a:off x="29022675" y="298132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157</xdr:row>
      <xdr:rowOff>9525</xdr:rowOff>
    </xdr:to>
    <xdr:sp macro="" textlink="">
      <xdr:nvSpPr>
        <xdr:cNvPr id="538" name="Metin Kutusu 2060">
          <a:extLst/>
        </xdr:cNvPr>
        <xdr:cNvSpPr txBox="1">
          <a:spLocks noChangeArrowheads="1"/>
        </xdr:cNvSpPr>
      </xdr:nvSpPr>
      <xdr:spPr bwMode="auto">
        <a:xfrm>
          <a:off x="29022675" y="298132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157</xdr:row>
      <xdr:rowOff>9525</xdr:rowOff>
    </xdr:to>
    <xdr:sp macro="" textlink="">
      <xdr:nvSpPr>
        <xdr:cNvPr id="539" name="Metin Kutusu 2060">
          <a:extLst/>
        </xdr:cNvPr>
        <xdr:cNvSpPr txBox="1">
          <a:spLocks noChangeArrowheads="1"/>
        </xdr:cNvSpPr>
      </xdr:nvSpPr>
      <xdr:spPr bwMode="auto">
        <a:xfrm>
          <a:off x="29022675" y="298132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173</xdr:row>
      <xdr:rowOff>9525</xdr:rowOff>
    </xdr:to>
    <xdr:sp macro="" textlink="">
      <xdr:nvSpPr>
        <xdr:cNvPr id="540" name="Metin Kutusu 2060">
          <a:extLst/>
        </xdr:cNvPr>
        <xdr:cNvSpPr txBox="1">
          <a:spLocks noChangeArrowheads="1"/>
        </xdr:cNvSpPr>
      </xdr:nvSpPr>
      <xdr:spPr bwMode="auto">
        <a:xfrm>
          <a:off x="29022675" y="284988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173</xdr:row>
      <xdr:rowOff>9525</xdr:rowOff>
    </xdr:to>
    <xdr:sp macro="" textlink="">
      <xdr:nvSpPr>
        <xdr:cNvPr id="541" name="Metin Kutusu 2060">
          <a:extLst/>
        </xdr:cNvPr>
        <xdr:cNvSpPr txBox="1">
          <a:spLocks noChangeArrowheads="1"/>
        </xdr:cNvSpPr>
      </xdr:nvSpPr>
      <xdr:spPr bwMode="auto">
        <a:xfrm>
          <a:off x="29022675" y="284988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173</xdr:row>
      <xdr:rowOff>9525</xdr:rowOff>
    </xdr:to>
    <xdr:sp macro="" textlink="">
      <xdr:nvSpPr>
        <xdr:cNvPr id="542" name="Metin Kutusu 2060">
          <a:extLst/>
        </xdr:cNvPr>
        <xdr:cNvSpPr txBox="1">
          <a:spLocks noChangeArrowheads="1"/>
        </xdr:cNvSpPr>
      </xdr:nvSpPr>
      <xdr:spPr bwMode="auto">
        <a:xfrm>
          <a:off x="29022675" y="284988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173</xdr:row>
      <xdr:rowOff>9525</xdr:rowOff>
    </xdr:to>
    <xdr:sp macro="" textlink="">
      <xdr:nvSpPr>
        <xdr:cNvPr id="543" name="Metin Kutusu 2060">
          <a:extLst/>
        </xdr:cNvPr>
        <xdr:cNvSpPr txBox="1">
          <a:spLocks noChangeArrowheads="1"/>
        </xdr:cNvSpPr>
      </xdr:nvSpPr>
      <xdr:spPr bwMode="auto">
        <a:xfrm>
          <a:off x="29022675" y="284988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134</xdr:row>
      <xdr:rowOff>19050</xdr:rowOff>
    </xdr:from>
    <xdr:to>
      <xdr:col>34</xdr:col>
      <xdr:colOff>276225</xdr:colOff>
      <xdr:row>135</xdr:row>
      <xdr:rowOff>9525</xdr:rowOff>
    </xdr:to>
    <xdr:sp macro="" textlink="">
      <xdr:nvSpPr>
        <xdr:cNvPr id="544" name="Metin Kutusu 2060">
          <a:extLst/>
        </xdr:cNvPr>
        <xdr:cNvSpPr txBox="1">
          <a:spLocks noChangeArrowheads="1"/>
        </xdr:cNvSpPr>
      </xdr:nvSpPr>
      <xdr:spPr bwMode="auto">
        <a:xfrm>
          <a:off x="29022675" y="228028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134</xdr:row>
      <xdr:rowOff>19050</xdr:rowOff>
    </xdr:from>
    <xdr:to>
      <xdr:col>34</xdr:col>
      <xdr:colOff>276225</xdr:colOff>
      <xdr:row>135</xdr:row>
      <xdr:rowOff>9525</xdr:rowOff>
    </xdr:to>
    <xdr:sp macro="" textlink="">
      <xdr:nvSpPr>
        <xdr:cNvPr id="545" name="Metin Kutusu 2060">
          <a:extLst/>
        </xdr:cNvPr>
        <xdr:cNvSpPr txBox="1">
          <a:spLocks noChangeArrowheads="1"/>
        </xdr:cNvSpPr>
      </xdr:nvSpPr>
      <xdr:spPr bwMode="auto">
        <a:xfrm>
          <a:off x="29022675" y="228028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134</xdr:row>
      <xdr:rowOff>19050</xdr:rowOff>
    </xdr:from>
    <xdr:to>
      <xdr:col>34</xdr:col>
      <xdr:colOff>276225</xdr:colOff>
      <xdr:row>135</xdr:row>
      <xdr:rowOff>9525</xdr:rowOff>
    </xdr:to>
    <xdr:sp macro="" textlink="">
      <xdr:nvSpPr>
        <xdr:cNvPr id="546" name="Metin Kutusu 2060">
          <a:extLst/>
        </xdr:cNvPr>
        <xdr:cNvSpPr txBox="1">
          <a:spLocks noChangeArrowheads="1"/>
        </xdr:cNvSpPr>
      </xdr:nvSpPr>
      <xdr:spPr bwMode="auto">
        <a:xfrm>
          <a:off x="29022675" y="228028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134</xdr:row>
      <xdr:rowOff>19050</xdr:rowOff>
    </xdr:from>
    <xdr:to>
      <xdr:col>34</xdr:col>
      <xdr:colOff>276225</xdr:colOff>
      <xdr:row>135</xdr:row>
      <xdr:rowOff>9525</xdr:rowOff>
    </xdr:to>
    <xdr:sp macro="" textlink="">
      <xdr:nvSpPr>
        <xdr:cNvPr id="547" name="Metin Kutusu 2060">
          <a:extLst/>
        </xdr:cNvPr>
        <xdr:cNvSpPr txBox="1">
          <a:spLocks noChangeArrowheads="1"/>
        </xdr:cNvSpPr>
      </xdr:nvSpPr>
      <xdr:spPr bwMode="auto">
        <a:xfrm>
          <a:off x="29022675" y="228028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548" name="Metin Kutusu 2060">
          <a:extLst/>
        </xdr:cNvPr>
        <xdr:cNvSpPr txBox="1">
          <a:spLocks noChangeArrowheads="1"/>
        </xdr:cNvSpPr>
      </xdr:nvSpPr>
      <xdr:spPr bwMode="auto">
        <a:xfrm>
          <a:off x="29022675" y="30232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549" name="Metin Kutusu 2060">
          <a:extLst/>
        </xdr:cNvPr>
        <xdr:cNvSpPr txBox="1">
          <a:spLocks noChangeArrowheads="1"/>
        </xdr:cNvSpPr>
      </xdr:nvSpPr>
      <xdr:spPr bwMode="auto">
        <a:xfrm>
          <a:off x="29022675" y="30232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550" name="Metin Kutusu 2060">
          <a:extLst/>
        </xdr:cNvPr>
        <xdr:cNvSpPr txBox="1">
          <a:spLocks noChangeArrowheads="1"/>
        </xdr:cNvSpPr>
      </xdr:nvSpPr>
      <xdr:spPr bwMode="auto">
        <a:xfrm>
          <a:off x="29022675" y="30232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551" name="Metin Kutusu 2060">
          <a:extLst/>
        </xdr:cNvPr>
        <xdr:cNvSpPr txBox="1">
          <a:spLocks noChangeArrowheads="1"/>
        </xdr:cNvSpPr>
      </xdr:nvSpPr>
      <xdr:spPr bwMode="auto">
        <a:xfrm>
          <a:off x="29022675" y="30232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276225</xdr:colOff>
      <xdr:row>177</xdr:row>
      <xdr:rowOff>9525</xdr:rowOff>
    </xdr:to>
    <xdr:sp macro="" textlink="">
      <xdr:nvSpPr>
        <xdr:cNvPr id="552" name="Metin Kutusu 2060">
          <a:extLst/>
        </xdr:cNvPr>
        <xdr:cNvSpPr txBox="1">
          <a:spLocks noChangeArrowheads="1"/>
        </xdr:cNvSpPr>
      </xdr:nvSpPr>
      <xdr:spPr bwMode="auto">
        <a:xfrm>
          <a:off x="29022675" y="302514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276225</xdr:colOff>
      <xdr:row>177</xdr:row>
      <xdr:rowOff>9525</xdr:rowOff>
    </xdr:to>
    <xdr:sp macro="" textlink="">
      <xdr:nvSpPr>
        <xdr:cNvPr id="553" name="Metin Kutusu 2060">
          <a:extLst/>
        </xdr:cNvPr>
        <xdr:cNvSpPr txBox="1">
          <a:spLocks noChangeArrowheads="1"/>
        </xdr:cNvSpPr>
      </xdr:nvSpPr>
      <xdr:spPr bwMode="auto">
        <a:xfrm>
          <a:off x="29022675" y="302514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276225</xdr:colOff>
      <xdr:row>177</xdr:row>
      <xdr:rowOff>9525</xdr:rowOff>
    </xdr:to>
    <xdr:sp macro="" textlink="">
      <xdr:nvSpPr>
        <xdr:cNvPr id="554" name="Metin Kutusu 2060">
          <a:extLst/>
        </xdr:cNvPr>
        <xdr:cNvSpPr txBox="1">
          <a:spLocks noChangeArrowheads="1"/>
        </xdr:cNvSpPr>
      </xdr:nvSpPr>
      <xdr:spPr bwMode="auto">
        <a:xfrm>
          <a:off x="29022675" y="302514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276225</xdr:colOff>
      <xdr:row>177</xdr:row>
      <xdr:rowOff>9525</xdr:rowOff>
    </xdr:to>
    <xdr:sp macro="" textlink="">
      <xdr:nvSpPr>
        <xdr:cNvPr id="555" name="Metin Kutusu 2060">
          <a:extLst/>
        </xdr:cNvPr>
        <xdr:cNvSpPr txBox="1">
          <a:spLocks noChangeArrowheads="1"/>
        </xdr:cNvSpPr>
      </xdr:nvSpPr>
      <xdr:spPr bwMode="auto">
        <a:xfrm>
          <a:off x="29022675" y="302514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276225</xdr:colOff>
      <xdr:row>179</xdr:row>
      <xdr:rowOff>9525</xdr:rowOff>
    </xdr:to>
    <xdr:sp macro="" textlink="">
      <xdr:nvSpPr>
        <xdr:cNvPr id="556" name="Metin Kutusu 2060">
          <a:extLst/>
        </xdr:cNvPr>
        <xdr:cNvSpPr txBox="1">
          <a:spLocks noChangeArrowheads="1"/>
        </xdr:cNvSpPr>
      </xdr:nvSpPr>
      <xdr:spPr bwMode="auto">
        <a:xfrm>
          <a:off x="29022675" y="306895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276225</xdr:colOff>
      <xdr:row>179</xdr:row>
      <xdr:rowOff>9525</xdr:rowOff>
    </xdr:to>
    <xdr:sp macro="" textlink="">
      <xdr:nvSpPr>
        <xdr:cNvPr id="557" name="Metin Kutusu 2060">
          <a:extLst/>
        </xdr:cNvPr>
        <xdr:cNvSpPr txBox="1">
          <a:spLocks noChangeArrowheads="1"/>
        </xdr:cNvSpPr>
      </xdr:nvSpPr>
      <xdr:spPr bwMode="auto">
        <a:xfrm>
          <a:off x="29022675" y="306895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276225</xdr:colOff>
      <xdr:row>179</xdr:row>
      <xdr:rowOff>9525</xdr:rowOff>
    </xdr:to>
    <xdr:sp macro="" textlink="">
      <xdr:nvSpPr>
        <xdr:cNvPr id="558" name="Metin Kutusu 2060">
          <a:extLst/>
        </xdr:cNvPr>
        <xdr:cNvSpPr txBox="1">
          <a:spLocks noChangeArrowheads="1"/>
        </xdr:cNvSpPr>
      </xdr:nvSpPr>
      <xdr:spPr bwMode="auto">
        <a:xfrm>
          <a:off x="29022675" y="306895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276225</xdr:colOff>
      <xdr:row>179</xdr:row>
      <xdr:rowOff>9525</xdr:rowOff>
    </xdr:to>
    <xdr:sp macro="" textlink="">
      <xdr:nvSpPr>
        <xdr:cNvPr id="559" name="Metin Kutusu 2060">
          <a:extLst/>
        </xdr:cNvPr>
        <xdr:cNvSpPr txBox="1">
          <a:spLocks noChangeArrowheads="1"/>
        </xdr:cNvSpPr>
      </xdr:nvSpPr>
      <xdr:spPr bwMode="auto">
        <a:xfrm>
          <a:off x="29022675" y="306895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71</xdr:row>
      <xdr:rowOff>19050</xdr:rowOff>
    </xdr:from>
    <xdr:to>
      <xdr:col>34</xdr:col>
      <xdr:colOff>276225</xdr:colOff>
      <xdr:row>71</xdr:row>
      <xdr:rowOff>200025</xdr:rowOff>
    </xdr:to>
    <xdr:sp macro="" textlink="">
      <xdr:nvSpPr>
        <xdr:cNvPr id="560" name="Text Box 65">
          <a:extLst/>
        </xdr:cNvPr>
        <xdr:cNvSpPr txBox="1">
          <a:spLocks noChangeArrowheads="1"/>
        </xdr:cNvSpPr>
      </xdr:nvSpPr>
      <xdr:spPr bwMode="auto">
        <a:xfrm>
          <a:off x="29022675" y="3353752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71</xdr:row>
      <xdr:rowOff>19050</xdr:rowOff>
    </xdr:from>
    <xdr:to>
      <xdr:col>34</xdr:col>
      <xdr:colOff>276225</xdr:colOff>
      <xdr:row>71</xdr:row>
      <xdr:rowOff>200025</xdr:rowOff>
    </xdr:to>
    <xdr:sp macro="" textlink="">
      <xdr:nvSpPr>
        <xdr:cNvPr id="561" name="Text Box 65">
          <a:extLst/>
        </xdr:cNvPr>
        <xdr:cNvSpPr txBox="1">
          <a:spLocks noChangeArrowheads="1"/>
        </xdr:cNvSpPr>
      </xdr:nvSpPr>
      <xdr:spPr bwMode="auto">
        <a:xfrm>
          <a:off x="29022675" y="3353752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71</xdr:row>
      <xdr:rowOff>9525</xdr:rowOff>
    </xdr:from>
    <xdr:to>
      <xdr:col>34</xdr:col>
      <xdr:colOff>276225</xdr:colOff>
      <xdr:row>71</xdr:row>
      <xdr:rowOff>180975</xdr:rowOff>
    </xdr:to>
    <xdr:sp macro="" textlink="">
      <xdr:nvSpPr>
        <xdr:cNvPr id="562" name="Text Box 65">
          <a:extLst/>
        </xdr:cNvPr>
        <xdr:cNvSpPr txBox="1">
          <a:spLocks noChangeArrowheads="1"/>
        </xdr:cNvSpPr>
      </xdr:nvSpPr>
      <xdr:spPr bwMode="auto">
        <a:xfrm>
          <a:off x="29022675" y="3353562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71</xdr:row>
      <xdr:rowOff>9525</xdr:rowOff>
    </xdr:from>
    <xdr:to>
      <xdr:col>34</xdr:col>
      <xdr:colOff>276225</xdr:colOff>
      <xdr:row>71</xdr:row>
      <xdr:rowOff>190500</xdr:rowOff>
    </xdr:to>
    <xdr:sp macro="" textlink="">
      <xdr:nvSpPr>
        <xdr:cNvPr id="563" name="Metin Kutusu 23">
          <a:extLst/>
        </xdr:cNvPr>
        <xdr:cNvSpPr txBox="1">
          <a:spLocks noChangeArrowheads="1"/>
        </xdr:cNvSpPr>
      </xdr:nvSpPr>
      <xdr:spPr bwMode="auto">
        <a:xfrm>
          <a:off x="29022675" y="3353562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71</xdr:row>
      <xdr:rowOff>9525</xdr:rowOff>
    </xdr:from>
    <xdr:to>
      <xdr:col>34</xdr:col>
      <xdr:colOff>276225</xdr:colOff>
      <xdr:row>71</xdr:row>
      <xdr:rowOff>180975</xdr:rowOff>
    </xdr:to>
    <xdr:sp macro="" textlink="">
      <xdr:nvSpPr>
        <xdr:cNvPr id="564" name="Text Box 65">
          <a:extLst/>
        </xdr:cNvPr>
        <xdr:cNvSpPr txBox="1">
          <a:spLocks noChangeArrowheads="1"/>
        </xdr:cNvSpPr>
      </xdr:nvSpPr>
      <xdr:spPr bwMode="auto">
        <a:xfrm>
          <a:off x="29022675" y="3353562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71</xdr:row>
      <xdr:rowOff>9525</xdr:rowOff>
    </xdr:from>
    <xdr:to>
      <xdr:col>34</xdr:col>
      <xdr:colOff>276225</xdr:colOff>
      <xdr:row>71</xdr:row>
      <xdr:rowOff>190500</xdr:rowOff>
    </xdr:to>
    <xdr:sp macro="" textlink="">
      <xdr:nvSpPr>
        <xdr:cNvPr id="565" name="Metin Kutusu 23">
          <a:extLst/>
        </xdr:cNvPr>
        <xdr:cNvSpPr txBox="1">
          <a:spLocks noChangeArrowheads="1"/>
        </xdr:cNvSpPr>
      </xdr:nvSpPr>
      <xdr:spPr bwMode="auto">
        <a:xfrm>
          <a:off x="29022675" y="3353562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156</xdr:row>
      <xdr:rowOff>180975</xdr:rowOff>
    </xdr:to>
    <xdr:sp macro="" textlink="">
      <xdr:nvSpPr>
        <xdr:cNvPr id="566" name="Text Box 65">
          <a:extLst/>
        </xdr:cNvPr>
        <xdr:cNvSpPr txBox="1">
          <a:spLocks noChangeArrowheads="1"/>
        </xdr:cNvSpPr>
      </xdr:nvSpPr>
      <xdr:spPr bwMode="auto">
        <a:xfrm>
          <a:off x="30241875" y="1088517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156</xdr:row>
      <xdr:rowOff>190500</xdr:rowOff>
    </xdr:to>
    <xdr:sp macro="" textlink="">
      <xdr:nvSpPr>
        <xdr:cNvPr id="567" name="Metin Kutusu 23">
          <a:extLst/>
        </xdr:cNvPr>
        <xdr:cNvSpPr txBox="1">
          <a:spLocks noChangeArrowheads="1"/>
        </xdr:cNvSpPr>
      </xdr:nvSpPr>
      <xdr:spPr bwMode="auto">
        <a:xfrm>
          <a:off x="30241875" y="1088517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156</xdr:row>
      <xdr:rowOff>180975</xdr:rowOff>
    </xdr:to>
    <xdr:sp macro="" textlink="">
      <xdr:nvSpPr>
        <xdr:cNvPr id="568" name="Text Box 65">
          <a:extLst/>
        </xdr:cNvPr>
        <xdr:cNvSpPr txBox="1">
          <a:spLocks noChangeArrowheads="1"/>
        </xdr:cNvSpPr>
      </xdr:nvSpPr>
      <xdr:spPr bwMode="auto">
        <a:xfrm>
          <a:off x="30241875" y="1088517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156</xdr:row>
      <xdr:rowOff>190500</xdr:rowOff>
    </xdr:to>
    <xdr:sp macro="" textlink="">
      <xdr:nvSpPr>
        <xdr:cNvPr id="569" name="Metin Kutusu 23">
          <a:extLst/>
        </xdr:cNvPr>
        <xdr:cNvSpPr txBox="1">
          <a:spLocks noChangeArrowheads="1"/>
        </xdr:cNvSpPr>
      </xdr:nvSpPr>
      <xdr:spPr bwMode="auto">
        <a:xfrm>
          <a:off x="30241875" y="1088517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190500</xdr:rowOff>
    </xdr:to>
    <xdr:sp macro="" textlink="">
      <xdr:nvSpPr>
        <xdr:cNvPr id="570" name="Metin Kutusu 23">
          <a:extLst/>
        </xdr:cNvPr>
        <xdr:cNvSpPr txBox="1">
          <a:spLocks noChangeArrowheads="1"/>
        </xdr:cNvSpPr>
      </xdr:nvSpPr>
      <xdr:spPr bwMode="auto">
        <a:xfrm>
          <a:off x="30241875" y="20269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180975</xdr:rowOff>
    </xdr:to>
    <xdr:sp macro="" textlink="">
      <xdr:nvSpPr>
        <xdr:cNvPr id="571" name="Text Box 65">
          <a:extLst/>
        </xdr:cNvPr>
        <xdr:cNvSpPr txBox="1">
          <a:spLocks noChangeArrowheads="1"/>
        </xdr:cNvSpPr>
      </xdr:nvSpPr>
      <xdr:spPr bwMode="auto">
        <a:xfrm>
          <a:off x="30241875" y="20269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190500</xdr:rowOff>
    </xdr:to>
    <xdr:sp macro="" textlink="">
      <xdr:nvSpPr>
        <xdr:cNvPr id="572" name="Metin Kutusu 23">
          <a:extLst/>
        </xdr:cNvPr>
        <xdr:cNvSpPr txBox="1">
          <a:spLocks noChangeArrowheads="1"/>
        </xdr:cNvSpPr>
      </xdr:nvSpPr>
      <xdr:spPr bwMode="auto">
        <a:xfrm>
          <a:off x="30241875" y="20269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46</xdr:row>
      <xdr:rowOff>200025</xdr:rowOff>
    </xdr:to>
    <xdr:sp macro="" textlink="">
      <xdr:nvSpPr>
        <xdr:cNvPr id="573" name="Text Box 65">
          <a:extLst/>
        </xdr:cNvPr>
        <xdr:cNvSpPr txBox="1">
          <a:spLocks noChangeArrowheads="1"/>
        </xdr:cNvSpPr>
      </xdr:nvSpPr>
      <xdr:spPr bwMode="auto">
        <a:xfrm>
          <a:off x="30241875" y="6591300"/>
          <a:ext cx="253163" cy="120526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47</xdr:row>
      <xdr:rowOff>9525</xdr:rowOff>
    </xdr:to>
    <xdr:sp macro="" textlink="">
      <xdr:nvSpPr>
        <xdr:cNvPr id="574" name="Metin Kutusu 2060">
          <a:extLst/>
        </xdr:cNvPr>
        <xdr:cNvSpPr txBox="1">
          <a:spLocks noChangeArrowheads="1"/>
        </xdr:cNvSpPr>
      </xdr:nvSpPr>
      <xdr:spPr bwMode="auto">
        <a:xfrm>
          <a:off x="30241875" y="659130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46</xdr:row>
      <xdr:rowOff>200025</xdr:rowOff>
    </xdr:to>
    <xdr:sp macro="" textlink="">
      <xdr:nvSpPr>
        <xdr:cNvPr id="575" name="Text Box 65">
          <a:extLst/>
        </xdr:cNvPr>
        <xdr:cNvSpPr txBox="1">
          <a:spLocks noChangeArrowheads="1"/>
        </xdr:cNvSpPr>
      </xdr:nvSpPr>
      <xdr:spPr bwMode="auto">
        <a:xfrm>
          <a:off x="30241875" y="6591300"/>
          <a:ext cx="253163" cy="120526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47</xdr:row>
      <xdr:rowOff>9525</xdr:rowOff>
    </xdr:to>
    <xdr:sp macro="" textlink="">
      <xdr:nvSpPr>
        <xdr:cNvPr id="576" name="Metin Kutusu 2060">
          <a:extLst/>
        </xdr:cNvPr>
        <xdr:cNvSpPr txBox="1">
          <a:spLocks noChangeArrowheads="1"/>
        </xdr:cNvSpPr>
      </xdr:nvSpPr>
      <xdr:spPr bwMode="auto">
        <a:xfrm>
          <a:off x="30241875" y="659130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46</xdr:row>
      <xdr:rowOff>200025</xdr:rowOff>
    </xdr:to>
    <xdr:sp macro="" textlink="">
      <xdr:nvSpPr>
        <xdr:cNvPr id="577" name="Text Box 65">
          <a:extLst/>
        </xdr:cNvPr>
        <xdr:cNvSpPr txBox="1">
          <a:spLocks noChangeArrowheads="1"/>
        </xdr:cNvSpPr>
      </xdr:nvSpPr>
      <xdr:spPr bwMode="auto">
        <a:xfrm>
          <a:off x="30241875" y="6591300"/>
          <a:ext cx="253163" cy="120526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47</xdr:row>
      <xdr:rowOff>9525</xdr:rowOff>
    </xdr:to>
    <xdr:sp macro="" textlink="">
      <xdr:nvSpPr>
        <xdr:cNvPr id="578" name="Metin Kutusu 2060">
          <a:extLst/>
        </xdr:cNvPr>
        <xdr:cNvSpPr txBox="1">
          <a:spLocks noChangeArrowheads="1"/>
        </xdr:cNvSpPr>
      </xdr:nvSpPr>
      <xdr:spPr bwMode="auto">
        <a:xfrm>
          <a:off x="30241875" y="659130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46</xdr:row>
      <xdr:rowOff>200025</xdr:rowOff>
    </xdr:to>
    <xdr:sp macro="" textlink="">
      <xdr:nvSpPr>
        <xdr:cNvPr id="579" name="Text Box 65">
          <a:extLst/>
        </xdr:cNvPr>
        <xdr:cNvSpPr txBox="1">
          <a:spLocks noChangeArrowheads="1"/>
        </xdr:cNvSpPr>
      </xdr:nvSpPr>
      <xdr:spPr bwMode="auto">
        <a:xfrm>
          <a:off x="30241875" y="6591300"/>
          <a:ext cx="253163" cy="120526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47</xdr:row>
      <xdr:rowOff>9525</xdr:rowOff>
    </xdr:to>
    <xdr:sp macro="" textlink="">
      <xdr:nvSpPr>
        <xdr:cNvPr id="580" name="Metin Kutusu 2060">
          <a:extLst/>
        </xdr:cNvPr>
        <xdr:cNvSpPr txBox="1">
          <a:spLocks noChangeArrowheads="1"/>
        </xdr:cNvSpPr>
      </xdr:nvSpPr>
      <xdr:spPr bwMode="auto">
        <a:xfrm>
          <a:off x="30241875" y="659130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581" name="Text Box 65">
          <a:extLst/>
        </xdr:cNvPr>
        <xdr:cNvSpPr txBox="1">
          <a:spLocks noChangeArrowheads="1"/>
        </xdr:cNvSpPr>
      </xdr:nvSpPr>
      <xdr:spPr bwMode="auto">
        <a:xfrm>
          <a:off x="30241875" y="71704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582" name="Metin Kutusu 23">
          <a:extLst/>
        </xdr:cNvPr>
        <xdr:cNvSpPr txBox="1">
          <a:spLocks noChangeArrowheads="1"/>
        </xdr:cNvSpPr>
      </xdr:nvSpPr>
      <xdr:spPr bwMode="auto">
        <a:xfrm>
          <a:off x="30241875" y="71704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583" name="Text Box 65">
          <a:extLst/>
        </xdr:cNvPr>
        <xdr:cNvSpPr txBox="1">
          <a:spLocks noChangeArrowheads="1"/>
        </xdr:cNvSpPr>
      </xdr:nvSpPr>
      <xdr:spPr bwMode="auto">
        <a:xfrm>
          <a:off x="30241875" y="71704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584" name="Metin Kutusu 23">
          <a:extLst/>
        </xdr:cNvPr>
        <xdr:cNvSpPr txBox="1">
          <a:spLocks noChangeArrowheads="1"/>
        </xdr:cNvSpPr>
      </xdr:nvSpPr>
      <xdr:spPr bwMode="auto">
        <a:xfrm>
          <a:off x="30241875" y="71704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585" name="Text Box 65">
          <a:extLst/>
        </xdr:cNvPr>
        <xdr:cNvSpPr txBox="1">
          <a:spLocks noChangeArrowheads="1"/>
        </xdr:cNvSpPr>
      </xdr:nvSpPr>
      <xdr:spPr bwMode="auto">
        <a:xfrm>
          <a:off x="30241875" y="71704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586" name="Metin Kutusu 23">
          <a:extLst/>
        </xdr:cNvPr>
        <xdr:cNvSpPr txBox="1">
          <a:spLocks noChangeArrowheads="1"/>
        </xdr:cNvSpPr>
      </xdr:nvSpPr>
      <xdr:spPr bwMode="auto">
        <a:xfrm>
          <a:off x="30241875" y="71704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587" name="Text Box 65">
          <a:extLst/>
        </xdr:cNvPr>
        <xdr:cNvSpPr txBox="1">
          <a:spLocks noChangeArrowheads="1"/>
        </xdr:cNvSpPr>
      </xdr:nvSpPr>
      <xdr:spPr bwMode="auto">
        <a:xfrm>
          <a:off x="30241875" y="71704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588" name="Metin Kutusu 23">
          <a:extLst/>
        </xdr:cNvPr>
        <xdr:cNvSpPr txBox="1">
          <a:spLocks noChangeArrowheads="1"/>
        </xdr:cNvSpPr>
      </xdr:nvSpPr>
      <xdr:spPr bwMode="auto">
        <a:xfrm>
          <a:off x="30241875" y="71704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589" name="Metin Kutusu 23">
          <a:extLst/>
        </xdr:cNvPr>
        <xdr:cNvSpPr txBox="1">
          <a:spLocks noChangeArrowheads="1"/>
        </xdr:cNvSpPr>
      </xdr:nvSpPr>
      <xdr:spPr bwMode="auto">
        <a:xfrm>
          <a:off x="30241875" y="9448800"/>
          <a:ext cx="254934" cy="1239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590" name="Metin Kutusu 23">
          <a:extLst/>
        </xdr:cNvPr>
        <xdr:cNvSpPr txBox="1">
          <a:spLocks noChangeArrowheads="1"/>
        </xdr:cNvSpPr>
      </xdr:nvSpPr>
      <xdr:spPr bwMode="auto">
        <a:xfrm>
          <a:off x="30241875" y="9448800"/>
          <a:ext cx="254934" cy="1239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173</xdr:row>
      <xdr:rowOff>19050</xdr:rowOff>
    </xdr:from>
    <xdr:to>
      <xdr:col>34</xdr:col>
      <xdr:colOff>276225</xdr:colOff>
      <xdr:row>173</xdr:row>
      <xdr:rowOff>200025</xdr:rowOff>
    </xdr:to>
    <xdr:sp macro="" textlink="">
      <xdr:nvSpPr>
        <xdr:cNvPr id="591" name="Text Box 65">
          <a:extLst/>
        </xdr:cNvPr>
        <xdr:cNvSpPr txBox="1">
          <a:spLocks noChangeArrowheads="1"/>
        </xdr:cNvSpPr>
      </xdr:nvSpPr>
      <xdr:spPr bwMode="auto">
        <a:xfrm>
          <a:off x="30241875" y="10163175"/>
          <a:ext cx="253163" cy="120526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19</xdr:row>
      <xdr:rowOff>19050</xdr:rowOff>
    </xdr:from>
    <xdr:to>
      <xdr:col>34</xdr:col>
      <xdr:colOff>276225</xdr:colOff>
      <xdr:row>20</xdr:row>
      <xdr:rowOff>9525</xdr:rowOff>
    </xdr:to>
    <xdr:sp macro="" textlink="">
      <xdr:nvSpPr>
        <xdr:cNvPr id="592" name="Metin Kutusu 23">
          <a:extLst/>
        </xdr:cNvPr>
        <xdr:cNvSpPr txBox="1">
          <a:spLocks noChangeArrowheads="1"/>
        </xdr:cNvSpPr>
      </xdr:nvSpPr>
      <xdr:spPr bwMode="auto">
        <a:xfrm>
          <a:off x="30241875" y="1304925"/>
          <a:ext cx="254934" cy="1239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173</xdr:row>
      <xdr:rowOff>19050</xdr:rowOff>
    </xdr:from>
    <xdr:to>
      <xdr:col>34</xdr:col>
      <xdr:colOff>276225</xdr:colOff>
      <xdr:row>173</xdr:row>
      <xdr:rowOff>200025</xdr:rowOff>
    </xdr:to>
    <xdr:sp macro="" textlink="">
      <xdr:nvSpPr>
        <xdr:cNvPr id="593" name="Text Box 65">
          <a:extLst/>
        </xdr:cNvPr>
        <xdr:cNvSpPr txBox="1">
          <a:spLocks noChangeArrowheads="1"/>
        </xdr:cNvSpPr>
      </xdr:nvSpPr>
      <xdr:spPr bwMode="auto">
        <a:xfrm>
          <a:off x="30241875" y="10163175"/>
          <a:ext cx="253163" cy="120526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19</xdr:row>
      <xdr:rowOff>19050</xdr:rowOff>
    </xdr:from>
    <xdr:to>
      <xdr:col>34</xdr:col>
      <xdr:colOff>276225</xdr:colOff>
      <xdr:row>20</xdr:row>
      <xdr:rowOff>9525</xdr:rowOff>
    </xdr:to>
    <xdr:sp macro="" textlink="">
      <xdr:nvSpPr>
        <xdr:cNvPr id="594" name="Metin Kutusu 23">
          <a:extLst/>
        </xdr:cNvPr>
        <xdr:cNvSpPr txBox="1">
          <a:spLocks noChangeArrowheads="1"/>
        </xdr:cNvSpPr>
      </xdr:nvSpPr>
      <xdr:spPr bwMode="auto">
        <a:xfrm>
          <a:off x="30241875" y="1304925"/>
          <a:ext cx="254934" cy="1239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173</xdr:row>
      <xdr:rowOff>9525</xdr:rowOff>
    </xdr:from>
    <xdr:to>
      <xdr:col>34</xdr:col>
      <xdr:colOff>276225</xdr:colOff>
      <xdr:row>173</xdr:row>
      <xdr:rowOff>180975</xdr:rowOff>
    </xdr:to>
    <xdr:sp macro="" textlink="">
      <xdr:nvSpPr>
        <xdr:cNvPr id="595" name="Text Box 65">
          <a:extLst/>
        </xdr:cNvPr>
        <xdr:cNvSpPr txBox="1">
          <a:spLocks noChangeArrowheads="1"/>
        </xdr:cNvSpPr>
      </xdr:nvSpPr>
      <xdr:spPr bwMode="auto">
        <a:xfrm>
          <a:off x="30241875" y="10161270"/>
          <a:ext cx="25316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173</xdr:row>
      <xdr:rowOff>9525</xdr:rowOff>
    </xdr:from>
    <xdr:to>
      <xdr:col>34</xdr:col>
      <xdr:colOff>276225</xdr:colOff>
      <xdr:row>173</xdr:row>
      <xdr:rowOff>190500</xdr:rowOff>
    </xdr:to>
    <xdr:sp macro="" textlink="">
      <xdr:nvSpPr>
        <xdr:cNvPr id="596" name="Metin Kutusu 23">
          <a:extLst/>
        </xdr:cNvPr>
        <xdr:cNvSpPr txBox="1">
          <a:spLocks noChangeArrowheads="1"/>
        </xdr:cNvSpPr>
      </xdr:nvSpPr>
      <xdr:spPr bwMode="auto">
        <a:xfrm>
          <a:off x="30241875" y="10161270"/>
          <a:ext cx="254934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173</xdr:row>
      <xdr:rowOff>9525</xdr:rowOff>
    </xdr:from>
    <xdr:to>
      <xdr:col>34</xdr:col>
      <xdr:colOff>276225</xdr:colOff>
      <xdr:row>173</xdr:row>
      <xdr:rowOff>180975</xdr:rowOff>
    </xdr:to>
    <xdr:sp macro="" textlink="">
      <xdr:nvSpPr>
        <xdr:cNvPr id="597" name="Text Box 65">
          <a:extLst/>
        </xdr:cNvPr>
        <xdr:cNvSpPr txBox="1">
          <a:spLocks noChangeArrowheads="1"/>
        </xdr:cNvSpPr>
      </xdr:nvSpPr>
      <xdr:spPr bwMode="auto">
        <a:xfrm>
          <a:off x="30241875" y="10161270"/>
          <a:ext cx="25316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173</xdr:row>
      <xdr:rowOff>9525</xdr:rowOff>
    </xdr:from>
    <xdr:to>
      <xdr:col>34</xdr:col>
      <xdr:colOff>276225</xdr:colOff>
      <xdr:row>173</xdr:row>
      <xdr:rowOff>190500</xdr:rowOff>
    </xdr:to>
    <xdr:sp macro="" textlink="">
      <xdr:nvSpPr>
        <xdr:cNvPr id="598" name="Metin Kutusu 23">
          <a:extLst/>
        </xdr:cNvPr>
        <xdr:cNvSpPr txBox="1">
          <a:spLocks noChangeArrowheads="1"/>
        </xdr:cNvSpPr>
      </xdr:nvSpPr>
      <xdr:spPr bwMode="auto">
        <a:xfrm>
          <a:off x="30241875" y="10161270"/>
          <a:ext cx="254934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9525</xdr:rowOff>
    </xdr:from>
    <xdr:to>
      <xdr:col>34</xdr:col>
      <xdr:colOff>276225</xdr:colOff>
      <xdr:row>50</xdr:row>
      <xdr:rowOff>180975</xdr:rowOff>
    </xdr:to>
    <xdr:sp macro="" textlink="">
      <xdr:nvSpPr>
        <xdr:cNvPr id="599" name="Text Box 65">
          <a:extLst/>
        </xdr:cNvPr>
        <xdr:cNvSpPr txBox="1">
          <a:spLocks noChangeArrowheads="1"/>
        </xdr:cNvSpPr>
      </xdr:nvSpPr>
      <xdr:spPr bwMode="auto">
        <a:xfrm>
          <a:off x="30241875" y="7160895"/>
          <a:ext cx="25316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9525</xdr:rowOff>
    </xdr:from>
    <xdr:to>
      <xdr:col>34</xdr:col>
      <xdr:colOff>276225</xdr:colOff>
      <xdr:row>50</xdr:row>
      <xdr:rowOff>190500</xdr:rowOff>
    </xdr:to>
    <xdr:sp macro="" textlink="">
      <xdr:nvSpPr>
        <xdr:cNvPr id="600" name="Metin Kutusu 23">
          <a:extLst/>
        </xdr:cNvPr>
        <xdr:cNvSpPr txBox="1">
          <a:spLocks noChangeArrowheads="1"/>
        </xdr:cNvSpPr>
      </xdr:nvSpPr>
      <xdr:spPr bwMode="auto">
        <a:xfrm>
          <a:off x="30241875" y="7160895"/>
          <a:ext cx="254934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9525</xdr:rowOff>
    </xdr:from>
    <xdr:to>
      <xdr:col>34</xdr:col>
      <xdr:colOff>276225</xdr:colOff>
      <xdr:row>50</xdr:row>
      <xdr:rowOff>180975</xdr:rowOff>
    </xdr:to>
    <xdr:sp macro="" textlink="">
      <xdr:nvSpPr>
        <xdr:cNvPr id="601" name="Text Box 65">
          <a:extLst/>
        </xdr:cNvPr>
        <xdr:cNvSpPr txBox="1">
          <a:spLocks noChangeArrowheads="1"/>
        </xdr:cNvSpPr>
      </xdr:nvSpPr>
      <xdr:spPr bwMode="auto">
        <a:xfrm>
          <a:off x="30241875" y="7160895"/>
          <a:ext cx="25316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9525</xdr:rowOff>
    </xdr:from>
    <xdr:to>
      <xdr:col>34</xdr:col>
      <xdr:colOff>276225</xdr:colOff>
      <xdr:row>50</xdr:row>
      <xdr:rowOff>190500</xdr:rowOff>
    </xdr:to>
    <xdr:sp macro="" textlink="">
      <xdr:nvSpPr>
        <xdr:cNvPr id="602" name="Metin Kutusu 23">
          <a:extLst/>
        </xdr:cNvPr>
        <xdr:cNvSpPr txBox="1">
          <a:spLocks noChangeArrowheads="1"/>
        </xdr:cNvSpPr>
      </xdr:nvSpPr>
      <xdr:spPr bwMode="auto">
        <a:xfrm>
          <a:off x="30241875" y="7160895"/>
          <a:ext cx="254934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603" name="Text Box 65">
          <a:extLst/>
        </xdr:cNvPr>
        <xdr:cNvSpPr txBox="1">
          <a:spLocks noChangeArrowheads="1"/>
        </xdr:cNvSpPr>
      </xdr:nvSpPr>
      <xdr:spPr bwMode="auto">
        <a:xfrm>
          <a:off x="30241875" y="8313420"/>
          <a:ext cx="26119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604" name="Metin Kutusu 23">
          <a:extLst/>
        </xdr:cNvPr>
        <xdr:cNvSpPr txBox="1">
          <a:spLocks noChangeArrowheads="1"/>
        </xdr:cNvSpPr>
      </xdr:nvSpPr>
      <xdr:spPr bwMode="auto">
        <a:xfrm>
          <a:off x="30241875" y="8313420"/>
          <a:ext cx="263355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285750</xdr:colOff>
      <xdr:row>156</xdr:row>
      <xdr:rowOff>180975</xdr:rowOff>
    </xdr:to>
    <xdr:sp macro="" textlink="">
      <xdr:nvSpPr>
        <xdr:cNvPr id="605" name="Text Box 65">
          <a:extLst/>
        </xdr:cNvPr>
        <xdr:cNvSpPr txBox="1">
          <a:spLocks noChangeArrowheads="1"/>
        </xdr:cNvSpPr>
      </xdr:nvSpPr>
      <xdr:spPr bwMode="auto">
        <a:xfrm>
          <a:off x="30241875" y="10877550"/>
          <a:ext cx="261193" cy="122334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285750</xdr:colOff>
      <xdr:row>156</xdr:row>
      <xdr:rowOff>190500</xdr:rowOff>
    </xdr:to>
    <xdr:sp macro="" textlink="">
      <xdr:nvSpPr>
        <xdr:cNvPr id="606" name="Metin Kutusu 23">
          <a:extLst/>
        </xdr:cNvPr>
        <xdr:cNvSpPr txBox="1">
          <a:spLocks noChangeArrowheads="1"/>
        </xdr:cNvSpPr>
      </xdr:nvSpPr>
      <xdr:spPr bwMode="auto">
        <a:xfrm>
          <a:off x="30241875" y="10877550"/>
          <a:ext cx="263355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285750</xdr:colOff>
      <xdr:row>156</xdr:row>
      <xdr:rowOff>180975</xdr:rowOff>
    </xdr:to>
    <xdr:sp macro="" textlink="">
      <xdr:nvSpPr>
        <xdr:cNvPr id="607" name="Text Box 65">
          <a:extLst/>
        </xdr:cNvPr>
        <xdr:cNvSpPr txBox="1">
          <a:spLocks noChangeArrowheads="1"/>
        </xdr:cNvSpPr>
      </xdr:nvSpPr>
      <xdr:spPr bwMode="auto">
        <a:xfrm>
          <a:off x="30241875" y="10877550"/>
          <a:ext cx="261193" cy="122334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285750</xdr:colOff>
      <xdr:row>156</xdr:row>
      <xdr:rowOff>190500</xdr:rowOff>
    </xdr:to>
    <xdr:sp macro="" textlink="">
      <xdr:nvSpPr>
        <xdr:cNvPr id="608" name="Metin Kutusu 23">
          <a:extLst/>
        </xdr:cNvPr>
        <xdr:cNvSpPr txBox="1">
          <a:spLocks noChangeArrowheads="1"/>
        </xdr:cNvSpPr>
      </xdr:nvSpPr>
      <xdr:spPr bwMode="auto">
        <a:xfrm>
          <a:off x="30241875" y="10877550"/>
          <a:ext cx="263355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285750</xdr:colOff>
      <xdr:row>156</xdr:row>
      <xdr:rowOff>180975</xdr:rowOff>
    </xdr:to>
    <xdr:sp macro="" textlink="">
      <xdr:nvSpPr>
        <xdr:cNvPr id="609" name="Text Box 65">
          <a:extLst/>
        </xdr:cNvPr>
        <xdr:cNvSpPr txBox="1">
          <a:spLocks noChangeArrowheads="1"/>
        </xdr:cNvSpPr>
      </xdr:nvSpPr>
      <xdr:spPr bwMode="auto">
        <a:xfrm>
          <a:off x="30241875" y="10877550"/>
          <a:ext cx="261193" cy="122334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285750</xdr:colOff>
      <xdr:row>156</xdr:row>
      <xdr:rowOff>190500</xdr:rowOff>
    </xdr:to>
    <xdr:sp macro="" textlink="">
      <xdr:nvSpPr>
        <xdr:cNvPr id="610" name="Metin Kutusu 23">
          <a:extLst/>
        </xdr:cNvPr>
        <xdr:cNvSpPr txBox="1">
          <a:spLocks noChangeArrowheads="1"/>
        </xdr:cNvSpPr>
      </xdr:nvSpPr>
      <xdr:spPr bwMode="auto">
        <a:xfrm>
          <a:off x="30241875" y="10877550"/>
          <a:ext cx="263355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285750</xdr:colOff>
      <xdr:row>178</xdr:row>
      <xdr:rowOff>180975</xdr:rowOff>
    </xdr:to>
    <xdr:sp macro="" textlink="">
      <xdr:nvSpPr>
        <xdr:cNvPr id="611" name="Text Box 65">
          <a:extLst/>
        </xdr:cNvPr>
        <xdr:cNvSpPr txBox="1">
          <a:spLocks noChangeArrowheads="1"/>
        </xdr:cNvSpPr>
      </xdr:nvSpPr>
      <xdr:spPr bwMode="auto">
        <a:xfrm>
          <a:off x="30241875" y="11456670"/>
          <a:ext cx="26119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285750</xdr:colOff>
      <xdr:row>178</xdr:row>
      <xdr:rowOff>190500</xdr:rowOff>
    </xdr:to>
    <xdr:sp macro="" textlink="">
      <xdr:nvSpPr>
        <xdr:cNvPr id="612" name="Metin Kutusu 23">
          <a:extLst/>
        </xdr:cNvPr>
        <xdr:cNvSpPr txBox="1">
          <a:spLocks noChangeArrowheads="1"/>
        </xdr:cNvSpPr>
      </xdr:nvSpPr>
      <xdr:spPr bwMode="auto">
        <a:xfrm>
          <a:off x="30241875" y="11456670"/>
          <a:ext cx="263355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613" name="Text Box 65">
          <a:extLst/>
        </xdr:cNvPr>
        <xdr:cNvSpPr txBox="1">
          <a:spLocks noChangeArrowheads="1"/>
        </xdr:cNvSpPr>
      </xdr:nvSpPr>
      <xdr:spPr bwMode="auto">
        <a:xfrm>
          <a:off x="30241875" y="8313420"/>
          <a:ext cx="26119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614" name="Metin Kutusu 23">
          <a:extLst/>
        </xdr:cNvPr>
        <xdr:cNvSpPr txBox="1">
          <a:spLocks noChangeArrowheads="1"/>
        </xdr:cNvSpPr>
      </xdr:nvSpPr>
      <xdr:spPr bwMode="auto">
        <a:xfrm>
          <a:off x="30241875" y="8313420"/>
          <a:ext cx="263355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615" name="Text Box 65">
          <a:extLst/>
        </xdr:cNvPr>
        <xdr:cNvSpPr txBox="1">
          <a:spLocks noChangeArrowheads="1"/>
        </xdr:cNvSpPr>
      </xdr:nvSpPr>
      <xdr:spPr bwMode="auto">
        <a:xfrm>
          <a:off x="30241875" y="8313420"/>
          <a:ext cx="26119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616" name="Metin Kutusu 23">
          <a:extLst/>
        </xdr:cNvPr>
        <xdr:cNvSpPr txBox="1">
          <a:spLocks noChangeArrowheads="1"/>
        </xdr:cNvSpPr>
      </xdr:nvSpPr>
      <xdr:spPr bwMode="auto">
        <a:xfrm>
          <a:off x="30241875" y="8313420"/>
          <a:ext cx="263355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617" name="Text Box 65">
          <a:extLst/>
        </xdr:cNvPr>
        <xdr:cNvSpPr txBox="1">
          <a:spLocks noChangeArrowheads="1"/>
        </xdr:cNvSpPr>
      </xdr:nvSpPr>
      <xdr:spPr bwMode="auto">
        <a:xfrm>
          <a:off x="30241875" y="8313420"/>
          <a:ext cx="26119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618" name="Metin Kutusu 23">
          <a:extLst/>
        </xdr:cNvPr>
        <xdr:cNvSpPr txBox="1">
          <a:spLocks noChangeArrowheads="1"/>
        </xdr:cNvSpPr>
      </xdr:nvSpPr>
      <xdr:spPr bwMode="auto">
        <a:xfrm>
          <a:off x="30241875" y="8313420"/>
          <a:ext cx="263355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619" name="Text Box 65">
          <a:extLst/>
        </xdr:cNvPr>
        <xdr:cNvSpPr txBox="1">
          <a:spLocks noChangeArrowheads="1"/>
        </xdr:cNvSpPr>
      </xdr:nvSpPr>
      <xdr:spPr bwMode="auto">
        <a:xfrm>
          <a:off x="30241875" y="8313420"/>
          <a:ext cx="26119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620" name="Metin Kutusu 23">
          <a:extLst/>
        </xdr:cNvPr>
        <xdr:cNvSpPr txBox="1">
          <a:spLocks noChangeArrowheads="1"/>
        </xdr:cNvSpPr>
      </xdr:nvSpPr>
      <xdr:spPr bwMode="auto">
        <a:xfrm>
          <a:off x="30241875" y="8313420"/>
          <a:ext cx="263355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621" name="Text Box 65">
          <a:extLst/>
        </xdr:cNvPr>
        <xdr:cNvSpPr txBox="1">
          <a:spLocks noChangeArrowheads="1"/>
        </xdr:cNvSpPr>
      </xdr:nvSpPr>
      <xdr:spPr bwMode="auto">
        <a:xfrm>
          <a:off x="30241875" y="8313420"/>
          <a:ext cx="26119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622" name="Metin Kutusu 23">
          <a:extLst/>
        </xdr:cNvPr>
        <xdr:cNvSpPr txBox="1">
          <a:spLocks noChangeArrowheads="1"/>
        </xdr:cNvSpPr>
      </xdr:nvSpPr>
      <xdr:spPr bwMode="auto">
        <a:xfrm>
          <a:off x="30241875" y="8313420"/>
          <a:ext cx="263355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623" name="Text Box 65">
          <a:extLst/>
        </xdr:cNvPr>
        <xdr:cNvSpPr txBox="1">
          <a:spLocks noChangeArrowheads="1"/>
        </xdr:cNvSpPr>
      </xdr:nvSpPr>
      <xdr:spPr bwMode="auto">
        <a:xfrm>
          <a:off x="30241875" y="8313420"/>
          <a:ext cx="26119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624" name="Metin Kutusu 23">
          <a:extLst/>
        </xdr:cNvPr>
        <xdr:cNvSpPr txBox="1">
          <a:spLocks noChangeArrowheads="1"/>
        </xdr:cNvSpPr>
      </xdr:nvSpPr>
      <xdr:spPr bwMode="auto">
        <a:xfrm>
          <a:off x="30241875" y="8313420"/>
          <a:ext cx="263355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625" name="Text Box 65">
          <a:extLst/>
        </xdr:cNvPr>
        <xdr:cNvSpPr txBox="1">
          <a:spLocks noChangeArrowheads="1"/>
        </xdr:cNvSpPr>
      </xdr:nvSpPr>
      <xdr:spPr bwMode="auto">
        <a:xfrm>
          <a:off x="30241875" y="8313420"/>
          <a:ext cx="26119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626" name="Metin Kutusu 23">
          <a:extLst/>
        </xdr:cNvPr>
        <xdr:cNvSpPr txBox="1">
          <a:spLocks noChangeArrowheads="1"/>
        </xdr:cNvSpPr>
      </xdr:nvSpPr>
      <xdr:spPr bwMode="auto">
        <a:xfrm>
          <a:off x="30241875" y="8313420"/>
          <a:ext cx="263355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190500</xdr:rowOff>
    </xdr:to>
    <xdr:sp macro="" textlink="">
      <xdr:nvSpPr>
        <xdr:cNvPr id="627" name="Text Box 65">
          <a:extLst/>
        </xdr:cNvPr>
        <xdr:cNvSpPr txBox="1">
          <a:spLocks noChangeArrowheads="1"/>
        </xdr:cNvSpPr>
      </xdr:nvSpPr>
      <xdr:spPr bwMode="auto">
        <a:xfrm>
          <a:off x="30241875" y="14020800"/>
          <a:ext cx="26119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200025</xdr:rowOff>
    </xdr:to>
    <xdr:sp macro="" textlink="">
      <xdr:nvSpPr>
        <xdr:cNvPr id="628" name="Metin Kutusu 23">
          <a:extLst/>
        </xdr:cNvPr>
        <xdr:cNvSpPr txBox="1">
          <a:spLocks noChangeArrowheads="1"/>
        </xdr:cNvSpPr>
      </xdr:nvSpPr>
      <xdr:spPr bwMode="auto">
        <a:xfrm>
          <a:off x="30241875" y="14020800"/>
          <a:ext cx="263355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190500</xdr:rowOff>
    </xdr:to>
    <xdr:sp macro="" textlink="">
      <xdr:nvSpPr>
        <xdr:cNvPr id="629" name="Text Box 65">
          <a:extLst/>
        </xdr:cNvPr>
        <xdr:cNvSpPr txBox="1">
          <a:spLocks noChangeArrowheads="1"/>
        </xdr:cNvSpPr>
      </xdr:nvSpPr>
      <xdr:spPr bwMode="auto">
        <a:xfrm>
          <a:off x="30241875" y="14020800"/>
          <a:ext cx="26119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200025</xdr:rowOff>
    </xdr:to>
    <xdr:sp macro="" textlink="">
      <xdr:nvSpPr>
        <xdr:cNvPr id="630" name="Metin Kutusu 23">
          <a:extLst/>
        </xdr:cNvPr>
        <xdr:cNvSpPr txBox="1">
          <a:spLocks noChangeArrowheads="1"/>
        </xdr:cNvSpPr>
      </xdr:nvSpPr>
      <xdr:spPr bwMode="auto">
        <a:xfrm>
          <a:off x="30241875" y="14020800"/>
          <a:ext cx="263355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190500</xdr:rowOff>
    </xdr:to>
    <xdr:sp macro="" textlink="">
      <xdr:nvSpPr>
        <xdr:cNvPr id="631" name="Text Box 65">
          <a:extLst/>
        </xdr:cNvPr>
        <xdr:cNvSpPr txBox="1">
          <a:spLocks noChangeArrowheads="1"/>
        </xdr:cNvSpPr>
      </xdr:nvSpPr>
      <xdr:spPr bwMode="auto">
        <a:xfrm>
          <a:off x="30241875" y="14020800"/>
          <a:ext cx="26119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200025</xdr:rowOff>
    </xdr:to>
    <xdr:sp macro="" textlink="">
      <xdr:nvSpPr>
        <xdr:cNvPr id="632" name="Metin Kutusu 23">
          <a:extLst/>
        </xdr:cNvPr>
        <xdr:cNvSpPr txBox="1">
          <a:spLocks noChangeArrowheads="1"/>
        </xdr:cNvSpPr>
      </xdr:nvSpPr>
      <xdr:spPr bwMode="auto">
        <a:xfrm>
          <a:off x="30241875" y="14020800"/>
          <a:ext cx="263355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190500</xdr:rowOff>
    </xdr:to>
    <xdr:sp macro="" textlink="">
      <xdr:nvSpPr>
        <xdr:cNvPr id="633" name="Text Box 65">
          <a:extLst/>
        </xdr:cNvPr>
        <xdr:cNvSpPr txBox="1">
          <a:spLocks noChangeArrowheads="1"/>
        </xdr:cNvSpPr>
      </xdr:nvSpPr>
      <xdr:spPr bwMode="auto">
        <a:xfrm>
          <a:off x="30241875" y="14020800"/>
          <a:ext cx="26119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200025</xdr:rowOff>
    </xdr:to>
    <xdr:sp macro="" textlink="">
      <xdr:nvSpPr>
        <xdr:cNvPr id="634" name="Metin Kutusu 23">
          <a:extLst/>
        </xdr:cNvPr>
        <xdr:cNvSpPr txBox="1">
          <a:spLocks noChangeArrowheads="1"/>
        </xdr:cNvSpPr>
      </xdr:nvSpPr>
      <xdr:spPr bwMode="auto">
        <a:xfrm>
          <a:off x="30241875" y="14020800"/>
          <a:ext cx="263355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635" name="Metin Kutusu 2060">
          <a:extLst/>
        </xdr:cNvPr>
        <xdr:cNvSpPr txBox="1">
          <a:spLocks noChangeArrowheads="1"/>
        </xdr:cNvSpPr>
      </xdr:nvSpPr>
      <xdr:spPr bwMode="auto">
        <a:xfrm>
          <a:off x="3024187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636" name="Metin Kutusu 2060">
          <a:extLst/>
        </xdr:cNvPr>
        <xdr:cNvSpPr txBox="1">
          <a:spLocks noChangeArrowheads="1"/>
        </xdr:cNvSpPr>
      </xdr:nvSpPr>
      <xdr:spPr bwMode="auto">
        <a:xfrm>
          <a:off x="3024187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637" name="Metin Kutusu 2060">
          <a:extLst/>
        </xdr:cNvPr>
        <xdr:cNvSpPr txBox="1">
          <a:spLocks noChangeArrowheads="1"/>
        </xdr:cNvSpPr>
      </xdr:nvSpPr>
      <xdr:spPr bwMode="auto">
        <a:xfrm>
          <a:off x="3024187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638" name="Metin Kutusu 2060">
          <a:extLst/>
        </xdr:cNvPr>
        <xdr:cNvSpPr txBox="1">
          <a:spLocks noChangeArrowheads="1"/>
        </xdr:cNvSpPr>
      </xdr:nvSpPr>
      <xdr:spPr bwMode="auto">
        <a:xfrm>
          <a:off x="3024187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639" name="Metin Kutusu 2060">
          <a:extLst/>
        </xdr:cNvPr>
        <xdr:cNvSpPr txBox="1">
          <a:spLocks noChangeArrowheads="1"/>
        </xdr:cNvSpPr>
      </xdr:nvSpPr>
      <xdr:spPr bwMode="auto">
        <a:xfrm>
          <a:off x="3024187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640" name="Metin Kutusu 2060">
          <a:extLst/>
        </xdr:cNvPr>
        <xdr:cNvSpPr txBox="1">
          <a:spLocks noChangeArrowheads="1"/>
        </xdr:cNvSpPr>
      </xdr:nvSpPr>
      <xdr:spPr bwMode="auto">
        <a:xfrm>
          <a:off x="3024187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641" name="Metin Kutusu 2060">
          <a:extLst/>
        </xdr:cNvPr>
        <xdr:cNvSpPr txBox="1">
          <a:spLocks noChangeArrowheads="1"/>
        </xdr:cNvSpPr>
      </xdr:nvSpPr>
      <xdr:spPr bwMode="auto">
        <a:xfrm>
          <a:off x="3024187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642" name="Metin Kutusu 2060">
          <a:extLst/>
        </xdr:cNvPr>
        <xdr:cNvSpPr txBox="1">
          <a:spLocks noChangeArrowheads="1"/>
        </xdr:cNvSpPr>
      </xdr:nvSpPr>
      <xdr:spPr bwMode="auto">
        <a:xfrm>
          <a:off x="3024187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643" name="Metin Kutusu 2060">
          <a:extLst/>
        </xdr:cNvPr>
        <xdr:cNvSpPr txBox="1">
          <a:spLocks noChangeArrowheads="1"/>
        </xdr:cNvSpPr>
      </xdr:nvSpPr>
      <xdr:spPr bwMode="auto">
        <a:xfrm>
          <a:off x="3024187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644" name="Metin Kutusu 2060">
          <a:extLst/>
        </xdr:cNvPr>
        <xdr:cNvSpPr txBox="1">
          <a:spLocks noChangeArrowheads="1"/>
        </xdr:cNvSpPr>
      </xdr:nvSpPr>
      <xdr:spPr bwMode="auto">
        <a:xfrm>
          <a:off x="3024187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645" name="Metin Kutusu 2060">
          <a:extLst/>
        </xdr:cNvPr>
        <xdr:cNvSpPr txBox="1">
          <a:spLocks noChangeArrowheads="1"/>
        </xdr:cNvSpPr>
      </xdr:nvSpPr>
      <xdr:spPr bwMode="auto">
        <a:xfrm>
          <a:off x="3024187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646" name="Metin Kutusu 2060">
          <a:extLst/>
        </xdr:cNvPr>
        <xdr:cNvSpPr txBox="1">
          <a:spLocks noChangeArrowheads="1"/>
        </xdr:cNvSpPr>
      </xdr:nvSpPr>
      <xdr:spPr bwMode="auto">
        <a:xfrm>
          <a:off x="3024187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285750</xdr:colOff>
      <xdr:row>116</xdr:row>
      <xdr:rowOff>180975</xdr:rowOff>
    </xdr:to>
    <xdr:sp macro="" textlink="">
      <xdr:nvSpPr>
        <xdr:cNvPr id="647" name="Text Box 65">
          <a:extLst/>
        </xdr:cNvPr>
        <xdr:cNvSpPr txBox="1">
          <a:spLocks noChangeArrowheads="1"/>
        </xdr:cNvSpPr>
      </xdr:nvSpPr>
      <xdr:spPr bwMode="auto">
        <a:xfrm>
          <a:off x="30241875" y="2019300"/>
          <a:ext cx="261193" cy="122334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285750</xdr:colOff>
      <xdr:row>116</xdr:row>
      <xdr:rowOff>190500</xdr:rowOff>
    </xdr:to>
    <xdr:sp macro="" textlink="">
      <xdr:nvSpPr>
        <xdr:cNvPr id="648" name="Metin Kutusu 23">
          <a:extLst/>
        </xdr:cNvPr>
        <xdr:cNvSpPr txBox="1">
          <a:spLocks noChangeArrowheads="1"/>
        </xdr:cNvSpPr>
      </xdr:nvSpPr>
      <xdr:spPr bwMode="auto">
        <a:xfrm>
          <a:off x="30241875" y="2019300"/>
          <a:ext cx="263355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285750</xdr:colOff>
      <xdr:row>116</xdr:row>
      <xdr:rowOff>180975</xdr:rowOff>
    </xdr:to>
    <xdr:sp macro="" textlink="">
      <xdr:nvSpPr>
        <xdr:cNvPr id="649" name="Text Box 65">
          <a:extLst/>
        </xdr:cNvPr>
        <xdr:cNvSpPr txBox="1">
          <a:spLocks noChangeArrowheads="1"/>
        </xdr:cNvSpPr>
      </xdr:nvSpPr>
      <xdr:spPr bwMode="auto">
        <a:xfrm>
          <a:off x="30241875" y="2019300"/>
          <a:ext cx="261193" cy="122334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285750</xdr:colOff>
      <xdr:row>116</xdr:row>
      <xdr:rowOff>190500</xdr:rowOff>
    </xdr:to>
    <xdr:sp macro="" textlink="">
      <xdr:nvSpPr>
        <xdr:cNvPr id="650" name="Metin Kutusu 23">
          <a:extLst/>
        </xdr:cNvPr>
        <xdr:cNvSpPr txBox="1">
          <a:spLocks noChangeArrowheads="1"/>
        </xdr:cNvSpPr>
      </xdr:nvSpPr>
      <xdr:spPr bwMode="auto">
        <a:xfrm>
          <a:off x="30241875" y="2019300"/>
          <a:ext cx="263355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285750</xdr:colOff>
      <xdr:row>116</xdr:row>
      <xdr:rowOff>180975</xdr:rowOff>
    </xdr:to>
    <xdr:sp macro="" textlink="">
      <xdr:nvSpPr>
        <xdr:cNvPr id="651" name="Text Box 65">
          <a:extLst/>
        </xdr:cNvPr>
        <xdr:cNvSpPr txBox="1">
          <a:spLocks noChangeArrowheads="1"/>
        </xdr:cNvSpPr>
      </xdr:nvSpPr>
      <xdr:spPr bwMode="auto">
        <a:xfrm>
          <a:off x="30241875" y="2019300"/>
          <a:ext cx="261193" cy="122334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18</xdr:row>
      <xdr:rowOff>19050</xdr:rowOff>
    </xdr:from>
    <xdr:to>
      <xdr:col>34</xdr:col>
      <xdr:colOff>285750</xdr:colOff>
      <xdr:row>18</xdr:row>
      <xdr:rowOff>180975</xdr:rowOff>
    </xdr:to>
    <xdr:sp macro="" textlink="">
      <xdr:nvSpPr>
        <xdr:cNvPr id="652" name="Text Box 65">
          <a:extLst/>
        </xdr:cNvPr>
        <xdr:cNvSpPr txBox="1">
          <a:spLocks noChangeArrowheads="1"/>
        </xdr:cNvSpPr>
      </xdr:nvSpPr>
      <xdr:spPr bwMode="auto">
        <a:xfrm>
          <a:off x="30241875" y="2598420"/>
          <a:ext cx="26119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18</xdr:row>
      <xdr:rowOff>19050</xdr:rowOff>
    </xdr:from>
    <xdr:to>
      <xdr:col>34</xdr:col>
      <xdr:colOff>285750</xdr:colOff>
      <xdr:row>18</xdr:row>
      <xdr:rowOff>190500</xdr:rowOff>
    </xdr:to>
    <xdr:sp macro="" textlink="">
      <xdr:nvSpPr>
        <xdr:cNvPr id="653" name="Metin Kutusu 23">
          <a:extLst/>
        </xdr:cNvPr>
        <xdr:cNvSpPr txBox="1">
          <a:spLocks noChangeArrowheads="1"/>
        </xdr:cNvSpPr>
      </xdr:nvSpPr>
      <xdr:spPr bwMode="auto">
        <a:xfrm>
          <a:off x="30241875" y="2598420"/>
          <a:ext cx="263355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112</xdr:row>
      <xdr:rowOff>19050</xdr:rowOff>
    </xdr:from>
    <xdr:to>
      <xdr:col>34</xdr:col>
      <xdr:colOff>276225</xdr:colOff>
      <xdr:row>112</xdr:row>
      <xdr:rowOff>180975</xdr:rowOff>
    </xdr:to>
    <xdr:sp macro="" textlink="">
      <xdr:nvSpPr>
        <xdr:cNvPr id="654" name="Text Box 65">
          <a:extLst/>
        </xdr:cNvPr>
        <xdr:cNvSpPr txBox="1">
          <a:spLocks noChangeArrowheads="1"/>
        </xdr:cNvSpPr>
      </xdr:nvSpPr>
      <xdr:spPr bwMode="auto">
        <a:xfrm>
          <a:off x="30241875" y="59817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112</xdr:row>
      <xdr:rowOff>19050</xdr:rowOff>
    </xdr:from>
    <xdr:to>
      <xdr:col>34</xdr:col>
      <xdr:colOff>276225</xdr:colOff>
      <xdr:row>112</xdr:row>
      <xdr:rowOff>190500</xdr:rowOff>
    </xdr:to>
    <xdr:sp macro="" textlink="">
      <xdr:nvSpPr>
        <xdr:cNvPr id="655" name="Metin Kutusu 23">
          <a:extLst/>
        </xdr:cNvPr>
        <xdr:cNvSpPr txBox="1">
          <a:spLocks noChangeArrowheads="1"/>
        </xdr:cNvSpPr>
      </xdr:nvSpPr>
      <xdr:spPr bwMode="auto">
        <a:xfrm>
          <a:off x="30241875" y="59817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112</xdr:row>
      <xdr:rowOff>19050</xdr:rowOff>
    </xdr:from>
    <xdr:to>
      <xdr:col>34</xdr:col>
      <xdr:colOff>276225</xdr:colOff>
      <xdr:row>112</xdr:row>
      <xdr:rowOff>180975</xdr:rowOff>
    </xdr:to>
    <xdr:sp macro="" textlink="">
      <xdr:nvSpPr>
        <xdr:cNvPr id="656" name="Text Box 65">
          <a:extLst/>
        </xdr:cNvPr>
        <xdr:cNvSpPr txBox="1">
          <a:spLocks noChangeArrowheads="1"/>
        </xdr:cNvSpPr>
      </xdr:nvSpPr>
      <xdr:spPr bwMode="auto">
        <a:xfrm>
          <a:off x="30241875" y="59817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112</xdr:row>
      <xdr:rowOff>19050</xdr:rowOff>
    </xdr:from>
    <xdr:to>
      <xdr:col>34</xdr:col>
      <xdr:colOff>276225</xdr:colOff>
      <xdr:row>112</xdr:row>
      <xdr:rowOff>190500</xdr:rowOff>
    </xdr:to>
    <xdr:sp macro="" textlink="">
      <xdr:nvSpPr>
        <xdr:cNvPr id="657" name="Metin Kutusu 23">
          <a:extLst/>
        </xdr:cNvPr>
        <xdr:cNvSpPr txBox="1">
          <a:spLocks noChangeArrowheads="1"/>
        </xdr:cNvSpPr>
      </xdr:nvSpPr>
      <xdr:spPr bwMode="auto">
        <a:xfrm>
          <a:off x="30241875" y="59817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658" name="Text Box 65">
          <a:extLst/>
        </xdr:cNvPr>
        <xdr:cNvSpPr txBox="1">
          <a:spLocks noChangeArrowheads="1"/>
        </xdr:cNvSpPr>
      </xdr:nvSpPr>
      <xdr:spPr bwMode="auto">
        <a:xfrm>
          <a:off x="30241875" y="12742545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659" name="Metin Kutusu 23">
          <a:extLst/>
        </xdr:cNvPr>
        <xdr:cNvSpPr txBox="1">
          <a:spLocks noChangeArrowheads="1"/>
        </xdr:cNvSpPr>
      </xdr:nvSpPr>
      <xdr:spPr bwMode="auto">
        <a:xfrm>
          <a:off x="30241875" y="12742545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660" name="Text Box 65">
          <a:extLst/>
        </xdr:cNvPr>
        <xdr:cNvSpPr txBox="1">
          <a:spLocks noChangeArrowheads="1"/>
        </xdr:cNvSpPr>
      </xdr:nvSpPr>
      <xdr:spPr bwMode="auto">
        <a:xfrm>
          <a:off x="30241875" y="12742545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661" name="Metin Kutusu 23">
          <a:extLst/>
        </xdr:cNvPr>
        <xdr:cNvSpPr txBox="1">
          <a:spLocks noChangeArrowheads="1"/>
        </xdr:cNvSpPr>
      </xdr:nvSpPr>
      <xdr:spPr bwMode="auto">
        <a:xfrm>
          <a:off x="30241875" y="12742545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662" name="Text Box 65">
          <a:extLst/>
        </xdr:cNvPr>
        <xdr:cNvSpPr txBox="1">
          <a:spLocks noChangeArrowheads="1"/>
        </xdr:cNvSpPr>
      </xdr:nvSpPr>
      <xdr:spPr bwMode="auto">
        <a:xfrm>
          <a:off x="30241875" y="12742545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663" name="Metin Kutusu 23">
          <a:extLst/>
        </xdr:cNvPr>
        <xdr:cNvSpPr txBox="1">
          <a:spLocks noChangeArrowheads="1"/>
        </xdr:cNvSpPr>
      </xdr:nvSpPr>
      <xdr:spPr bwMode="auto">
        <a:xfrm>
          <a:off x="30241875" y="12742545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664" name="Text Box 65">
          <a:extLst/>
        </xdr:cNvPr>
        <xdr:cNvSpPr txBox="1">
          <a:spLocks noChangeArrowheads="1"/>
        </xdr:cNvSpPr>
      </xdr:nvSpPr>
      <xdr:spPr bwMode="auto">
        <a:xfrm>
          <a:off x="30241875" y="12742545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665" name="Metin Kutusu 23">
          <a:extLst/>
        </xdr:cNvPr>
        <xdr:cNvSpPr txBox="1">
          <a:spLocks noChangeArrowheads="1"/>
        </xdr:cNvSpPr>
      </xdr:nvSpPr>
      <xdr:spPr bwMode="auto">
        <a:xfrm>
          <a:off x="30241875" y="12742545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666" name="Text Box 65">
          <a:extLst/>
        </xdr:cNvPr>
        <xdr:cNvSpPr txBox="1">
          <a:spLocks noChangeArrowheads="1"/>
        </xdr:cNvSpPr>
      </xdr:nvSpPr>
      <xdr:spPr bwMode="auto">
        <a:xfrm>
          <a:off x="30241875" y="12742545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667" name="Metin Kutusu 23">
          <a:extLst/>
        </xdr:cNvPr>
        <xdr:cNvSpPr txBox="1">
          <a:spLocks noChangeArrowheads="1"/>
        </xdr:cNvSpPr>
      </xdr:nvSpPr>
      <xdr:spPr bwMode="auto">
        <a:xfrm>
          <a:off x="30241875" y="12742545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668" name="Text Box 65">
          <a:extLst/>
        </xdr:cNvPr>
        <xdr:cNvSpPr txBox="1">
          <a:spLocks noChangeArrowheads="1"/>
        </xdr:cNvSpPr>
      </xdr:nvSpPr>
      <xdr:spPr bwMode="auto">
        <a:xfrm>
          <a:off x="30241875" y="12742545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669" name="Metin Kutusu 23">
          <a:extLst/>
        </xdr:cNvPr>
        <xdr:cNvSpPr txBox="1">
          <a:spLocks noChangeArrowheads="1"/>
        </xdr:cNvSpPr>
      </xdr:nvSpPr>
      <xdr:spPr bwMode="auto">
        <a:xfrm>
          <a:off x="30241875" y="12742545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670" name="Text Box 65">
          <a:extLst/>
        </xdr:cNvPr>
        <xdr:cNvSpPr txBox="1">
          <a:spLocks noChangeArrowheads="1"/>
        </xdr:cNvSpPr>
      </xdr:nvSpPr>
      <xdr:spPr bwMode="auto">
        <a:xfrm>
          <a:off x="30241875" y="12742545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671" name="Metin Kutusu 23">
          <a:extLst/>
        </xdr:cNvPr>
        <xdr:cNvSpPr txBox="1">
          <a:spLocks noChangeArrowheads="1"/>
        </xdr:cNvSpPr>
      </xdr:nvSpPr>
      <xdr:spPr bwMode="auto">
        <a:xfrm>
          <a:off x="30241875" y="12742545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672" name="Text Box 65">
          <a:extLst/>
        </xdr:cNvPr>
        <xdr:cNvSpPr txBox="1">
          <a:spLocks noChangeArrowheads="1"/>
        </xdr:cNvSpPr>
      </xdr:nvSpPr>
      <xdr:spPr bwMode="auto">
        <a:xfrm>
          <a:off x="30241875" y="12742545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673" name="Metin Kutusu 23">
          <a:extLst/>
        </xdr:cNvPr>
        <xdr:cNvSpPr txBox="1">
          <a:spLocks noChangeArrowheads="1"/>
        </xdr:cNvSpPr>
      </xdr:nvSpPr>
      <xdr:spPr bwMode="auto">
        <a:xfrm>
          <a:off x="30241875" y="12742545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9525</xdr:rowOff>
    </xdr:from>
    <xdr:to>
      <xdr:col>34</xdr:col>
      <xdr:colOff>276225</xdr:colOff>
      <xdr:row>133</xdr:row>
      <xdr:rowOff>180975</xdr:rowOff>
    </xdr:to>
    <xdr:sp macro="" textlink="">
      <xdr:nvSpPr>
        <xdr:cNvPr id="674" name="Text Box 65">
          <a:extLst/>
        </xdr:cNvPr>
        <xdr:cNvSpPr txBox="1">
          <a:spLocks noChangeArrowheads="1"/>
        </xdr:cNvSpPr>
      </xdr:nvSpPr>
      <xdr:spPr bwMode="auto">
        <a:xfrm>
          <a:off x="30241875" y="12733020"/>
          <a:ext cx="25316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9525</xdr:rowOff>
    </xdr:from>
    <xdr:to>
      <xdr:col>34</xdr:col>
      <xdr:colOff>276225</xdr:colOff>
      <xdr:row>133</xdr:row>
      <xdr:rowOff>190500</xdr:rowOff>
    </xdr:to>
    <xdr:sp macro="" textlink="">
      <xdr:nvSpPr>
        <xdr:cNvPr id="675" name="Metin Kutusu 23">
          <a:extLst/>
        </xdr:cNvPr>
        <xdr:cNvSpPr txBox="1">
          <a:spLocks noChangeArrowheads="1"/>
        </xdr:cNvSpPr>
      </xdr:nvSpPr>
      <xdr:spPr bwMode="auto">
        <a:xfrm>
          <a:off x="30241875" y="12733020"/>
          <a:ext cx="254934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9525</xdr:rowOff>
    </xdr:from>
    <xdr:to>
      <xdr:col>34</xdr:col>
      <xdr:colOff>276225</xdr:colOff>
      <xdr:row>133</xdr:row>
      <xdr:rowOff>180975</xdr:rowOff>
    </xdr:to>
    <xdr:sp macro="" textlink="">
      <xdr:nvSpPr>
        <xdr:cNvPr id="676" name="Text Box 65">
          <a:extLst/>
        </xdr:cNvPr>
        <xdr:cNvSpPr txBox="1">
          <a:spLocks noChangeArrowheads="1"/>
        </xdr:cNvSpPr>
      </xdr:nvSpPr>
      <xdr:spPr bwMode="auto">
        <a:xfrm>
          <a:off x="30241875" y="12733020"/>
          <a:ext cx="25316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9525</xdr:rowOff>
    </xdr:from>
    <xdr:to>
      <xdr:col>34</xdr:col>
      <xdr:colOff>276225</xdr:colOff>
      <xdr:row>133</xdr:row>
      <xdr:rowOff>190500</xdr:rowOff>
    </xdr:to>
    <xdr:sp macro="" textlink="">
      <xdr:nvSpPr>
        <xdr:cNvPr id="677" name="Metin Kutusu 23">
          <a:extLst/>
        </xdr:cNvPr>
        <xdr:cNvSpPr txBox="1">
          <a:spLocks noChangeArrowheads="1"/>
        </xdr:cNvSpPr>
      </xdr:nvSpPr>
      <xdr:spPr bwMode="auto">
        <a:xfrm>
          <a:off x="30241875" y="12733020"/>
          <a:ext cx="254934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678" name="Text Box 65">
          <a:extLst/>
        </xdr:cNvPr>
        <xdr:cNvSpPr txBox="1">
          <a:spLocks noChangeArrowheads="1"/>
        </xdr:cNvSpPr>
      </xdr:nvSpPr>
      <xdr:spPr bwMode="auto">
        <a:xfrm>
          <a:off x="30241875" y="71704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679" name="Metin Kutusu 23">
          <a:extLst/>
        </xdr:cNvPr>
        <xdr:cNvSpPr txBox="1">
          <a:spLocks noChangeArrowheads="1"/>
        </xdr:cNvSpPr>
      </xdr:nvSpPr>
      <xdr:spPr bwMode="auto">
        <a:xfrm>
          <a:off x="30241875" y="71704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680" name="Text Box 65">
          <a:extLst/>
        </xdr:cNvPr>
        <xdr:cNvSpPr txBox="1">
          <a:spLocks noChangeArrowheads="1"/>
        </xdr:cNvSpPr>
      </xdr:nvSpPr>
      <xdr:spPr bwMode="auto">
        <a:xfrm>
          <a:off x="30241875" y="71704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681" name="Metin Kutusu 23">
          <a:extLst/>
        </xdr:cNvPr>
        <xdr:cNvSpPr txBox="1">
          <a:spLocks noChangeArrowheads="1"/>
        </xdr:cNvSpPr>
      </xdr:nvSpPr>
      <xdr:spPr bwMode="auto">
        <a:xfrm>
          <a:off x="30241875" y="71704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682" name="Text Box 65">
          <a:extLst/>
        </xdr:cNvPr>
        <xdr:cNvSpPr txBox="1">
          <a:spLocks noChangeArrowheads="1"/>
        </xdr:cNvSpPr>
      </xdr:nvSpPr>
      <xdr:spPr bwMode="auto">
        <a:xfrm>
          <a:off x="30241875" y="71704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683" name="Metin Kutusu 23">
          <a:extLst/>
        </xdr:cNvPr>
        <xdr:cNvSpPr txBox="1">
          <a:spLocks noChangeArrowheads="1"/>
        </xdr:cNvSpPr>
      </xdr:nvSpPr>
      <xdr:spPr bwMode="auto">
        <a:xfrm>
          <a:off x="30241875" y="71704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684" name="Text Box 65">
          <a:extLst/>
        </xdr:cNvPr>
        <xdr:cNvSpPr txBox="1">
          <a:spLocks noChangeArrowheads="1"/>
        </xdr:cNvSpPr>
      </xdr:nvSpPr>
      <xdr:spPr bwMode="auto">
        <a:xfrm>
          <a:off x="30241875" y="71704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685" name="Metin Kutusu 23">
          <a:extLst/>
        </xdr:cNvPr>
        <xdr:cNvSpPr txBox="1">
          <a:spLocks noChangeArrowheads="1"/>
        </xdr:cNvSpPr>
      </xdr:nvSpPr>
      <xdr:spPr bwMode="auto">
        <a:xfrm>
          <a:off x="30241875" y="71704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180975</xdr:rowOff>
    </xdr:to>
    <xdr:sp macro="" textlink="">
      <xdr:nvSpPr>
        <xdr:cNvPr id="686" name="Text Box 65">
          <a:extLst/>
        </xdr:cNvPr>
        <xdr:cNvSpPr txBox="1">
          <a:spLocks noChangeArrowheads="1"/>
        </xdr:cNvSpPr>
      </xdr:nvSpPr>
      <xdr:spPr bwMode="auto">
        <a:xfrm>
          <a:off x="30241875" y="20269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190500</xdr:rowOff>
    </xdr:to>
    <xdr:sp macro="" textlink="">
      <xdr:nvSpPr>
        <xdr:cNvPr id="687" name="Metin Kutusu 23">
          <a:extLst/>
        </xdr:cNvPr>
        <xdr:cNvSpPr txBox="1">
          <a:spLocks noChangeArrowheads="1"/>
        </xdr:cNvSpPr>
      </xdr:nvSpPr>
      <xdr:spPr bwMode="auto">
        <a:xfrm>
          <a:off x="30241875" y="20269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180975</xdr:rowOff>
    </xdr:to>
    <xdr:sp macro="" textlink="">
      <xdr:nvSpPr>
        <xdr:cNvPr id="688" name="Text Box 65">
          <a:extLst/>
        </xdr:cNvPr>
        <xdr:cNvSpPr txBox="1">
          <a:spLocks noChangeArrowheads="1"/>
        </xdr:cNvSpPr>
      </xdr:nvSpPr>
      <xdr:spPr bwMode="auto">
        <a:xfrm>
          <a:off x="30241875" y="20269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190500</xdr:rowOff>
    </xdr:to>
    <xdr:sp macro="" textlink="">
      <xdr:nvSpPr>
        <xdr:cNvPr id="689" name="Metin Kutusu 23">
          <a:extLst/>
        </xdr:cNvPr>
        <xdr:cNvSpPr txBox="1">
          <a:spLocks noChangeArrowheads="1"/>
        </xdr:cNvSpPr>
      </xdr:nvSpPr>
      <xdr:spPr bwMode="auto">
        <a:xfrm>
          <a:off x="30241875" y="20269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48</xdr:row>
      <xdr:rowOff>19050</xdr:rowOff>
    </xdr:from>
    <xdr:to>
      <xdr:col>34</xdr:col>
      <xdr:colOff>276225</xdr:colOff>
      <xdr:row>49</xdr:row>
      <xdr:rowOff>9525</xdr:rowOff>
    </xdr:to>
    <xdr:sp macro="" textlink="">
      <xdr:nvSpPr>
        <xdr:cNvPr id="690" name="Metin Kutusu 2060">
          <a:extLst/>
        </xdr:cNvPr>
        <xdr:cNvSpPr txBox="1">
          <a:spLocks noChangeArrowheads="1"/>
        </xdr:cNvSpPr>
      </xdr:nvSpPr>
      <xdr:spPr bwMode="auto">
        <a:xfrm>
          <a:off x="30241875" y="6877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48</xdr:row>
      <xdr:rowOff>19050</xdr:rowOff>
    </xdr:from>
    <xdr:to>
      <xdr:col>34</xdr:col>
      <xdr:colOff>276225</xdr:colOff>
      <xdr:row>49</xdr:row>
      <xdr:rowOff>9525</xdr:rowOff>
    </xdr:to>
    <xdr:sp macro="" textlink="">
      <xdr:nvSpPr>
        <xdr:cNvPr id="691" name="Metin Kutusu 2060">
          <a:extLst/>
        </xdr:cNvPr>
        <xdr:cNvSpPr txBox="1">
          <a:spLocks noChangeArrowheads="1"/>
        </xdr:cNvSpPr>
      </xdr:nvSpPr>
      <xdr:spPr bwMode="auto">
        <a:xfrm>
          <a:off x="30241875" y="6877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48</xdr:row>
      <xdr:rowOff>19050</xdr:rowOff>
    </xdr:from>
    <xdr:to>
      <xdr:col>34</xdr:col>
      <xdr:colOff>276225</xdr:colOff>
      <xdr:row>49</xdr:row>
      <xdr:rowOff>9525</xdr:rowOff>
    </xdr:to>
    <xdr:sp macro="" textlink="">
      <xdr:nvSpPr>
        <xdr:cNvPr id="692" name="Metin Kutusu 2060">
          <a:extLst/>
        </xdr:cNvPr>
        <xdr:cNvSpPr txBox="1">
          <a:spLocks noChangeArrowheads="1"/>
        </xdr:cNvSpPr>
      </xdr:nvSpPr>
      <xdr:spPr bwMode="auto">
        <a:xfrm>
          <a:off x="30241875" y="6877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48</xdr:row>
      <xdr:rowOff>19050</xdr:rowOff>
    </xdr:from>
    <xdr:to>
      <xdr:col>34</xdr:col>
      <xdr:colOff>276225</xdr:colOff>
      <xdr:row>49</xdr:row>
      <xdr:rowOff>9525</xdr:rowOff>
    </xdr:to>
    <xdr:sp macro="" textlink="">
      <xdr:nvSpPr>
        <xdr:cNvPr id="693" name="Metin Kutusu 2060">
          <a:extLst/>
        </xdr:cNvPr>
        <xdr:cNvSpPr txBox="1">
          <a:spLocks noChangeArrowheads="1"/>
        </xdr:cNvSpPr>
      </xdr:nvSpPr>
      <xdr:spPr bwMode="auto">
        <a:xfrm>
          <a:off x="30241875" y="6877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56</xdr:row>
      <xdr:rowOff>19050</xdr:rowOff>
    </xdr:from>
    <xdr:to>
      <xdr:col>34</xdr:col>
      <xdr:colOff>276225</xdr:colOff>
      <xdr:row>57</xdr:row>
      <xdr:rowOff>9525</xdr:rowOff>
    </xdr:to>
    <xdr:sp macro="" textlink="">
      <xdr:nvSpPr>
        <xdr:cNvPr id="694" name="Metin Kutusu 2060">
          <a:extLst/>
        </xdr:cNvPr>
        <xdr:cNvSpPr txBox="1">
          <a:spLocks noChangeArrowheads="1"/>
        </xdr:cNvSpPr>
      </xdr:nvSpPr>
      <xdr:spPr bwMode="auto">
        <a:xfrm>
          <a:off x="30241875" y="8020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56</xdr:row>
      <xdr:rowOff>19050</xdr:rowOff>
    </xdr:from>
    <xdr:to>
      <xdr:col>34</xdr:col>
      <xdr:colOff>276225</xdr:colOff>
      <xdr:row>57</xdr:row>
      <xdr:rowOff>9525</xdr:rowOff>
    </xdr:to>
    <xdr:sp macro="" textlink="">
      <xdr:nvSpPr>
        <xdr:cNvPr id="695" name="Metin Kutusu 2060">
          <a:extLst/>
        </xdr:cNvPr>
        <xdr:cNvSpPr txBox="1">
          <a:spLocks noChangeArrowheads="1"/>
        </xdr:cNvSpPr>
      </xdr:nvSpPr>
      <xdr:spPr bwMode="auto">
        <a:xfrm>
          <a:off x="30241875" y="8020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56</xdr:row>
      <xdr:rowOff>19050</xdr:rowOff>
    </xdr:from>
    <xdr:to>
      <xdr:col>34</xdr:col>
      <xdr:colOff>276225</xdr:colOff>
      <xdr:row>57</xdr:row>
      <xdr:rowOff>9525</xdr:rowOff>
    </xdr:to>
    <xdr:sp macro="" textlink="">
      <xdr:nvSpPr>
        <xdr:cNvPr id="696" name="Metin Kutusu 2060">
          <a:extLst/>
        </xdr:cNvPr>
        <xdr:cNvSpPr txBox="1">
          <a:spLocks noChangeArrowheads="1"/>
        </xdr:cNvSpPr>
      </xdr:nvSpPr>
      <xdr:spPr bwMode="auto">
        <a:xfrm>
          <a:off x="30241875" y="8020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56</xdr:row>
      <xdr:rowOff>19050</xdr:rowOff>
    </xdr:from>
    <xdr:to>
      <xdr:col>34</xdr:col>
      <xdr:colOff>276225</xdr:colOff>
      <xdr:row>57</xdr:row>
      <xdr:rowOff>9525</xdr:rowOff>
    </xdr:to>
    <xdr:sp macro="" textlink="">
      <xdr:nvSpPr>
        <xdr:cNvPr id="697" name="Metin Kutusu 2060">
          <a:extLst/>
        </xdr:cNvPr>
        <xdr:cNvSpPr txBox="1">
          <a:spLocks noChangeArrowheads="1"/>
        </xdr:cNvSpPr>
      </xdr:nvSpPr>
      <xdr:spPr bwMode="auto">
        <a:xfrm>
          <a:off x="30241875" y="8020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51</xdr:row>
      <xdr:rowOff>9525</xdr:rowOff>
    </xdr:to>
    <xdr:sp macro="" textlink="">
      <xdr:nvSpPr>
        <xdr:cNvPr id="698" name="Metin Kutusu 2060">
          <a:extLst/>
        </xdr:cNvPr>
        <xdr:cNvSpPr txBox="1">
          <a:spLocks noChangeArrowheads="1"/>
        </xdr:cNvSpPr>
      </xdr:nvSpPr>
      <xdr:spPr bwMode="auto">
        <a:xfrm>
          <a:off x="30241875" y="716280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51</xdr:row>
      <xdr:rowOff>9525</xdr:rowOff>
    </xdr:to>
    <xdr:sp macro="" textlink="">
      <xdr:nvSpPr>
        <xdr:cNvPr id="699" name="Metin Kutusu 2060">
          <a:extLst/>
        </xdr:cNvPr>
        <xdr:cNvSpPr txBox="1">
          <a:spLocks noChangeArrowheads="1"/>
        </xdr:cNvSpPr>
      </xdr:nvSpPr>
      <xdr:spPr bwMode="auto">
        <a:xfrm>
          <a:off x="30241875" y="716280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51</xdr:row>
      <xdr:rowOff>9525</xdr:rowOff>
    </xdr:to>
    <xdr:sp macro="" textlink="">
      <xdr:nvSpPr>
        <xdr:cNvPr id="700" name="Metin Kutusu 2060">
          <a:extLst/>
        </xdr:cNvPr>
        <xdr:cNvSpPr txBox="1">
          <a:spLocks noChangeArrowheads="1"/>
        </xdr:cNvSpPr>
      </xdr:nvSpPr>
      <xdr:spPr bwMode="auto">
        <a:xfrm>
          <a:off x="30241875" y="716280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51</xdr:row>
      <xdr:rowOff>9525</xdr:rowOff>
    </xdr:to>
    <xdr:sp macro="" textlink="">
      <xdr:nvSpPr>
        <xdr:cNvPr id="701" name="Metin Kutusu 2060">
          <a:extLst/>
        </xdr:cNvPr>
        <xdr:cNvSpPr txBox="1">
          <a:spLocks noChangeArrowheads="1"/>
        </xdr:cNvSpPr>
      </xdr:nvSpPr>
      <xdr:spPr bwMode="auto">
        <a:xfrm>
          <a:off x="30241875" y="716280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146</xdr:row>
      <xdr:rowOff>19050</xdr:rowOff>
    </xdr:from>
    <xdr:to>
      <xdr:col>34</xdr:col>
      <xdr:colOff>276225</xdr:colOff>
      <xdr:row>147</xdr:row>
      <xdr:rowOff>9525</xdr:rowOff>
    </xdr:to>
    <xdr:sp macro="" textlink="">
      <xdr:nvSpPr>
        <xdr:cNvPr id="702" name="Metin Kutusu 2060">
          <a:extLst/>
        </xdr:cNvPr>
        <xdr:cNvSpPr txBox="1">
          <a:spLocks noChangeArrowheads="1"/>
        </xdr:cNvSpPr>
      </xdr:nvSpPr>
      <xdr:spPr bwMode="auto">
        <a:xfrm>
          <a:off x="30241875" y="3448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146</xdr:row>
      <xdr:rowOff>19050</xdr:rowOff>
    </xdr:from>
    <xdr:to>
      <xdr:col>34</xdr:col>
      <xdr:colOff>276225</xdr:colOff>
      <xdr:row>147</xdr:row>
      <xdr:rowOff>9525</xdr:rowOff>
    </xdr:to>
    <xdr:sp macro="" textlink="">
      <xdr:nvSpPr>
        <xdr:cNvPr id="703" name="Metin Kutusu 2060">
          <a:extLst/>
        </xdr:cNvPr>
        <xdr:cNvSpPr txBox="1">
          <a:spLocks noChangeArrowheads="1"/>
        </xdr:cNvSpPr>
      </xdr:nvSpPr>
      <xdr:spPr bwMode="auto">
        <a:xfrm>
          <a:off x="30241875" y="3448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146</xdr:row>
      <xdr:rowOff>19050</xdr:rowOff>
    </xdr:from>
    <xdr:to>
      <xdr:col>34</xdr:col>
      <xdr:colOff>276225</xdr:colOff>
      <xdr:row>147</xdr:row>
      <xdr:rowOff>9525</xdr:rowOff>
    </xdr:to>
    <xdr:sp macro="" textlink="">
      <xdr:nvSpPr>
        <xdr:cNvPr id="704" name="Metin Kutusu 2060">
          <a:extLst/>
        </xdr:cNvPr>
        <xdr:cNvSpPr txBox="1">
          <a:spLocks noChangeArrowheads="1"/>
        </xdr:cNvSpPr>
      </xdr:nvSpPr>
      <xdr:spPr bwMode="auto">
        <a:xfrm>
          <a:off x="30241875" y="3448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146</xdr:row>
      <xdr:rowOff>19050</xdr:rowOff>
    </xdr:from>
    <xdr:to>
      <xdr:col>34</xdr:col>
      <xdr:colOff>276225</xdr:colOff>
      <xdr:row>147</xdr:row>
      <xdr:rowOff>9525</xdr:rowOff>
    </xdr:to>
    <xdr:sp macro="" textlink="">
      <xdr:nvSpPr>
        <xdr:cNvPr id="705" name="Metin Kutusu 2060">
          <a:extLst/>
        </xdr:cNvPr>
        <xdr:cNvSpPr txBox="1">
          <a:spLocks noChangeArrowheads="1"/>
        </xdr:cNvSpPr>
      </xdr:nvSpPr>
      <xdr:spPr bwMode="auto">
        <a:xfrm>
          <a:off x="30241875" y="3448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706" name="Metin Kutusu 2060">
          <a:extLst/>
        </xdr:cNvPr>
        <xdr:cNvSpPr txBox="1">
          <a:spLocks noChangeArrowheads="1"/>
        </xdr:cNvSpPr>
      </xdr:nvSpPr>
      <xdr:spPr bwMode="auto">
        <a:xfrm>
          <a:off x="3024187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707" name="Metin Kutusu 2060">
          <a:extLst/>
        </xdr:cNvPr>
        <xdr:cNvSpPr txBox="1">
          <a:spLocks noChangeArrowheads="1"/>
        </xdr:cNvSpPr>
      </xdr:nvSpPr>
      <xdr:spPr bwMode="auto">
        <a:xfrm>
          <a:off x="3024187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708" name="Metin Kutusu 2060">
          <a:extLst/>
        </xdr:cNvPr>
        <xdr:cNvSpPr txBox="1">
          <a:spLocks noChangeArrowheads="1"/>
        </xdr:cNvSpPr>
      </xdr:nvSpPr>
      <xdr:spPr bwMode="auto">
        <a:xfrm>
          <a:off x="3024187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709" name="Metin Kutusu 2060">
          <a:extLst/>
        </xdr:cNvPr>
        <xdr:cNvSpPr txBox="1">
          <a:spLocks noChangeArrowheads="1"/>
        </xdr:cNvSpPr>
      </xdr:nvSpPr>
      <xdr:spPr bwMode="auto">
        <a:xfrm>
          <a:off x="3024187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276225</xdr:colOff>
      <xdr:row>59</xdr:row>
      <xdr:rowOff>9525</xdr:rowOff>
    </xdr:to>
    <xdr:sp macro="" textlink="">
      <xdr:nvSpPr>
        <xdr:cNvPr id="710" name="Metin Kutusu 2060">
          <a:extLst/>
        </xdr:cNvPr>
        <xdr:cNvSpPr txBox="1">
          <a:spLocks noChangeArrowheads="1"/>
        </xdr:cNvSpPr>
      </xdr:nvSpPr>
      <xdr:spPr bwMode="auto">
        <a:xfrm>
          <a:off x="30241875" y="830580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276225</xdr:colOff>
      <xdr:row>59</xdr:row>
      <xdr:rowOff>9525</xdr:rowOff>
    </xdr:to>
    <xdr:sp macro="" textlink="">
      <xdr:nvSpPr>
        <xdr:cNvPr id="711" name="Metin Kutusu 2060">
          <a:extLst/>
        </xdr:cNvPr>
        <xdr:cNvSpPr txBox="1">
          <a:spLocks noChangeArrowheads="1"/>
        </xdr:cNvSpPr>
      </xdr:nvSpPr>
      <xdr:spPr bwMode="auto">
        <a:xfrm>
          <a:off x="30241875" y="830580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276225</xdr:colOff>
      <xdr:row>59</xdr:row>
      <xdr:rowOff>9525</xdr:rowOff>
    </xdr:to>
    <xdr:sp macro="" textlink="">
      <xdr:nvSpPr>
        <xdr:cNvPr id="712" name="Metin Kutusu 2060">
          <a:extLst/>
        </xdr:cNvPr>
        <xdr:cNvSpPr txBox="1">
          <a:spLocks noChangeArrowheads="1"/>
        </xdr:cNvSpPr>
      </xdr:nvSpPr>
      <xdr:spPr bwMode="auto">
        <a:xfrm>
          <a:off x="30241875" y="830580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276225</xdr:colOff>
      <xdr:row>59</xdr:row>
      <xdr:rowOff>9525</xdr:rowOff>
    </xdr:to>
    <xdr:sp macro="" textlink="">
      <xdr:nvSpPr>
        <xdr:cNvPr id="713" name="Metin Kutusu 2060">
          <a:extLst/>
        </xdr:cNvPr>
        <xdr:cNvSpPr txBox="1">
          <a:spLocks noChangeArrowheads="1"/>
        </xdr:cNvSpPr>
      </xdr:nvSpPr>
      <xdr:spPr bwMode="auto">
        <a:xfrm>
          <a:off x="30241875" y="830580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60</xdr:row>
      <xdr:rowOff>19050</xdr:rowOff>
    </xdr:from>
    <xdr:to>
      <xdr:col>34</xdr:col>
      <xdr:colOff>276225</xdr:colOff>
      <xdr:row>61</xdr:row>
      <xdr:rowOff>9525</xdr:rowOff>
    </xdr:to>
    <xdr:sp macro="" textlink="">
      <xdr:nvSpPr>
        <xdr:cNvPr id="714" name="Metin Kutusu 2060">
          <a:extLst/>
        </xdr:cNvPr>
        <xdr:cNvSpPr txBox="1">
          <a:spLocks noChangeArrowheads="1"/>
        </xdr:cNvSpPr>
      </xdr:nvSpPr>
      <xdr:spPr bwMode="auto">
        <a:xfrm>
          <a:off x="30241875" y="85915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60</xdr:row>
      <xdr:rowOff>19050</xdr:rowOff>
    </xdr:from>
    <xdr:to>
      <xdr:col>34</xdr:col>
      <xdr:colOff>276225</xdr:colOff>
      <xdr:row>61</xdr:row>
      <xdr:rowOff>9525</xdr:rowOff>
    </xdr:to>
    <xdr:sp macro="" textlink="">
      <xdr:nvSpPr>
        <xdr:cNvPr id="715" name="Metin Kutusu 2060">
          <a:extLst/>
        </xdr:cNvPr>
        <xdr:cNvSpPr txBox="1">
          <a:spLocks noChangeArrowheads="1"/>
        </xdr:cNvSpPr>
      </xdr:nvSpPr>
      <xdr:spPr bwMode="auto">
        <a:xfrm>
          <a:off x="30241875" y="85915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60</xdr:row>
      <xdr:rowOff>19050</xdr:rowOff>
    </xdr:from>
    <xdr:to>
      <xdr:col>34</xdr:col>
      <xdr:colOff>276225</xdr:colOff>
      <xdr:row>61</xdr:row>
      <xdr:rowOff>9525</xdr:rowOff>
    </xdr:to>
    <xdr:sp macro="" textlink="">
      <xdr:nvSpPr>
        <xdr:cNvPr id="716" name="Metin Kutusu 2060">
          <a:extLst/>
        </xdr:cNvPr>
        <xdr:cNvSpPr txBox="1">
          <a:spLocks noChangeArrowheads="1"/>
        </xdr:cNvSpPr>
      </xdr:nvSpPr>
      <xdr:spPr bwMode="auto">
        <a:xfrm>
          <a:off x="30241875" y="85915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60</xdr:row>
      <xdr:rowOff>19050</xdr:rowOff>
    </xdr:from>
    <xdr:to>
      <xdr:col>34</xdr:col>
      <xdr:colOff>276225</xdr:colOff>
      <xdr:row>61</xdr:row>
      <xdr:rowOff>9525</xdr:rowOff>
    </xdr:to>
    <xdr:sp macro="" textlink="">
      <xdr:nvSpPr>
        <xdr:cNvPr id="717" name="Metin Kutusu 2060">
          <a:extLst/>
        </xdr:cNvPr>
        <xdr:cNvSpPr txBox="1">
          <a:spLocks noChangeArrowheads="1"/>
        </xdr:cNvSpPr>
      </xdr:nvSpPr>
      <xdr:spPr bwMode="auto">
        <a:xfrm>
          <a:off x="30241875" y="85915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155</xdr:row>
      <xdr:rowOff>19050</xdr:rowOff>
    </xdr:from>
    <xdr:to>
      <xdr:col>34</xdr:col>
      <xdr:colOff>276225</xdr:colOff>
      <xdr:row>155</xdr:row>
      <xdr:rowOff>200025</xdr:rowOff>
    </xdr:to>
    <xdr:sp macro="" textlink="">
      <xdr:nvSpPr>
        <xdr:cNvPr id="718" name="Text Box 65">
          <a:extLst/>
        </xdr:cNvPr>
        <xdr:cNvSpPr txBox="1">
          <a:spLocks noChangeArrowheads="1"/>
        </xdr:cNvSpPr>
      </xdr:nvSpPr>
      <xdr:spPr bwMode="auto">
        <a:xfrm>
          <a:off x="30241875" y="10448925"/>
          <a:ext cx="253163" cy="120526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155</xdr:row>
      <xdr:rowOff>19050</xdr:rowOff>
    </xdr:from>
    <xdr:to>
      <xdr:col>34</xdr:col>
      <xdr:colOff>276225</xdr:colOff>
      <xdr:row>155</xdr:row>
      <xdr:rowOff>200025</xdr:rowOff>
    </xdr:to>
    <xdr:sp macro="" textlink="">
      <xdr:nvSpPr>
        <xdr:cNvPr id="719" name="Text Box 65">
          <a:extLst/>
        </xdr:cNvPr>
        <xdr:cNvSpPr txBox="1">
          <a:spLocks noChangeArrowheads="1"/>
        </xdr:cNvSpPr>
      </xdr:nvSpPr>
      <xdr:spPr bwMode="auto">
        <a:xfrm>
          <a:off x="30241875" y="10448925"/>
          <a:ext cx="253163" cy="120526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155</xdr:row>
      <xdr:rowOff>9525</xdr:rowOff>
    </xdr:from>
    <xdr:to>
      <xdr:col>34</xdr:col>
      <xdr:colOff>276225</xdr:colOff>
      <xdr:row>155</xdr:row>
      <xdr:rowOff>180975</xdr:rowOff>
    </xdr:to>
    <xdr:sp macro="" textlink="">
      <xdr:nvSpPr>
        <xdr:cNvPr id="720" name="Text Box 65">
          <a:extLst/>
        </xdr:cNvPr>
        <xdr:cNvSpPr txBox="1">
          <a:spLocks noChangeArrowheads="1"/>
        </xdr:cNvSpPr>
      </xdr:nvSpPr>
      <xdr:spPr bwMode="auto">
        <a:xfrm>
          <a:off x="30241875" y="10447020"/>
          <a:ext cx="25316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155</xdr:row>
      <xdr:rowOff>9525</xdr:rowOff>
    </xdr:from>
    <xdr:to>
      <xdr:col>34</xdr:col>
      <xdr:colOff>276225</xdr:colOff>
      <xdr:row>155</xdr:row>
      <xdr:rowOff>190500</xdr:rowOff>
    </xdr:to>
    <xdr:sp macro="" textlink="">
      <xdr:nvSpPr>
        <xdr:cNvPr id="721" name="Metin Kutusu 23">
          <a:extLst/>
        </xdr:cNvPr>
        <xdr:cNvSpPr txBox="1">
          <a:spLocks noChangeArrowheads="1"/>
        </xdr:cNvSpPr>
      </xdr:nvSpPr>
      <xdr:spPr bwMode="auto">
        <a:xfrm>
          <a:off x="30241875" y="10447020"/>
          <a:ext cx="254934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155</xdr:row>
      <xdr:rowOff>9525</xdr:rowOff>
    </xdr:from>
    <xdr:to>
      <xdr:col>34</xdr:col>
      <xdr:colOff>276225</xdr:colOff>
      <xdr:row>155</xdr:row>
      <xdr:rowOff>180975</xdr:rowOff>
    </xdr:to>
    <xdr:sp macro="" textlink="">
      <xdr:nvSpPr>
        <xdr:cNvPr id="722" name="Text Box 65">
          <a:extLst/>
        </xdr:cNvPr>
        <xdr:cNvSpPr txBox="1">
          <a:spLocks noChangeArrowheads="1"/>
        </xdr:cNvSpPr>
      </xdr:nvSpPr>
      <xdr:spPr bwMode="auto">
        <a:xfrm>
          <a:off x="30241875" y="10447020"/>
          <a:ext cx="25316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155</xdr:row>
      <xdr:rowOff>9525</xdr:rowOff>
    </xdr:from>
    <xdr:to>
      <xdr:col>34</xdr:col>
      <xdr:colOff>276225</xdr:colOff>
      <xdr:row>155</xdr:row>
      <xdr:rowOff>190500</xdr:rowOff>
    </xdr:to>
    <xdr:sp macro="" textlink="">
      <xdr:nvSpPr>
        <xdr:cNvPr id="723" name="Metin Kutusu 23">
          <a:extLst/>
        </xdr:cNvPr>
        <xdr:cNvSpPr txBox="1">
          <a:spLocks noChangeArrowheads="1"/>
        </xdr:cNvSpPr>
      </xdr:nvSpPr>
      <xdr:spPr bwMode="auto">
        <a:xfrm>
          <a:off x="30241875" y="10447020"/>
          <a:ext cx="254934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276225</xdr:colOff>
      <xdr:row>76</xdr:row>
      <xdr:rowOff>180975</xdr:rowOff>
    </xdr:to>
    <xdr:sp macro="" textlink="">
      <xdr:nvSpPr>
        <xdr:cNvPr id="724" name="Text Box 65">
          <a:extLst/>
        </xdr:cNvPr>
        <xdr:cNvSpPr txBox="1">
          <a:spLocks noChangeArrowheads="1"/>
        </xdr:cNvSpPr>
      </xdr:nvSpPr>
      <xdr:spPr bwMode="auto">
        <a:xfrm>
          <a:off x="28967257" y="17137034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276225</xdr:colOff>
      <xdr:row>76</xdr:row>
      <xdr:rowOff>190500</xdr:rowOff>
    </xdr:to>
    <xdr:sp macro="" textlink="">
      <xdr:nvSpPr>
        <xdr:cNvPr id="725" name="Metin Kutusu 23">
          <a:extLst/>
        </xdr:cNvPr>
        <xdr:cNvSpPr txBox="1">
          <a:spLocks noChangeArrowheads="1"/>
        </xdr:cNvSpPr>
      </xdr:nvSpPr>
      <xdr:spPr bwMode="auto">
        <a:xfrm>
          <a:off x="28967257" y="17137034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276225</xdr:colOff>
      <xdr:row>76</xdr:row>
      <xdr:rowOff>180975</xdr:rowOff>
    </xdr:to>
    <xdr:sp macro="" textlink="">
      <xdr:nvSpPr>
        <xdr:cNvPr id="726" name="Text Box 65">
          <a:extLst/>
        </xdr:cNvPr>
        <xdr:cNvSpPr txBox="1">
          <a:spLocks noChangeArrowheads="1"/>
        </xdr:cNvSpPr>
      </xdr:nvSpPr>
      <xdr:spPr bwMode="auto">
        <a:xfrm>
          <a:off x="28967257" y="17137034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276225</xdr:colOff>
      <xdr:row>76</xdr:row>
      <xdr:rowOff>190500</xdr:rowOff>
    </xdr:to>
    <xdr:sp macro="" textlink="">
      <xdr:nvSpPr>
        <xdr:cNvPr id="727" name="Metin Kutusu 23">
          <a:extLst/>
        </xdr:cNvPr>
        <xdr:cNvSpPr txBox="1">
          <a:spLocks noChangeArrowheads="1"/>
        </xdr:cNvSpPr>
      </xdr:nvSpPr>
      <xdr:spPr bwMode="auto">
        <a:xfrm>
          <a:off x="28967257" y="17137034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148</xdr:row>
      <xdr:rowOff>200025</xdr:rowOff>
    </xdr:to>
    <xdr:sp macro="" textlink="">
      <xdr:nvSpPr>
        <xdr:cNvPr id="728" name="Text Box 65">
          <a:extLst/>
        </xdr:cNvPr>
        <xdr:cNvSpPr txBox="1">
          <a:spLocks noChangeArrowheads="1"/>
        </xdr:cNvSpPr>
      </xdr:nvSpPr>
      <xdr:spPr bwMode="auto">
        <a:xfrm>
          <a:off x="28967257" y="10375323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729" name="Metin Kutusu 2060">
          <a:extLst/>
        </xdr:cNvPr>
        <xdr:cNvSpPr txBox="1">
          <a:spLocks noChangeArrowheads="1"/>
        </xdr:cNvSpPr>
      </xdr:nvSpPr>
      <xdr:spPr bwMode="auto">
        <a:xfrm>
          <a:off x="28967257" y="10375323"/>
          <a:ext cx="254934" cy="20616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148</xdr:row>
      <xdr:rowOff>200025</xdr:rowOff>
    </xdr:to>
    <xdr:sp macro="" textlink="">
      <xdr:nvSpPr>
        <xdr:cNvPr id="730" name="Text Box 65">
          <a:extLst/>
        </xdr:cNvPr>
        <xdr:cNvSpPr txBox="1">
          <a:spLocks noChangeArrowheads="1"/>
        </xdr:cNvSpPr>
      </xdr:nvSpPr>
      <xdr:spPr bwMode="auto">
        <a:xfrm>
          <a:off x="28967257" y="10375323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731" name="Metin Kutusu 2060">
          <a:extLst/>
        </xdr:cNvPr>
        <xdr:cNvSpPr txBox="1">
          <a:spLocks noChangeArrowheads="1"/>
        </xdr:cNvSpPr>
      </xdr:nvSpPr>
      <xdr:spPr bwMode="auto">
        <a:xfrm>
          <a:off x="28967257" y="10375323"/>
          <a:ext cx="254934" cy="20616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148</xdr:row>
      <xdr:rowOff>200025</xdr:rowOff>
    </xdr:to>
    <xdr:sp macro="" textlink="">
      <xdr:nvSpPr>
        <xdr:cNvPr id="732" name="Text Box 65">
          <a:extLst/>
        </xdr:cNvPr>
        <xdr:cNvSpPr txBox="1">
          <a:spLocks noChangeArrowheads="1"/>
        </xdr:cNvSpPr>
      </xdr:nvSpPr>
      <xdr:spPr bwMode="auto">
        <a:xfrm>
          <a:off x="28967257" y="10375323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733" name="Metin Kutusu 2060">
          <a:extLst/>
        </xdr:cNvPr>
        <xdr:cNvSpPr txBox="1">
          <a:spLocks noChangeArrowheads="1"/>
        </xdr:cNvSpPr>
      </xdr:nvSpPr>
      <xdr:spPr bwMode="auto">
        <a:xfrm>
          <a:off x="28967257" y="10375323"/>
          <a:ext cx="254934" cy="20616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148</xdr:row>
      <xdr:rowOff>200025</xdr:rowOff>
    </xdr:to>
    <xdr:sp macro="" textlink="">
      <xdr:nvSpPr>
        <xdr:cNvPr id="734" name="Text Box 65">
          <a:extLst/>
        </xdr:cNvPr>
        <xdr:cNvSpPr txBox="1">
          <a:spLocks noChangeArrowheads="1"/>
        </xdr:cNvSpPr>
      </xdr:nvSpPr>
      <xdr:spPr bwMode="auto">
        <a:xfrm>
          <a:off x="28967257" y="10375323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735" name="Metin Kutusu 2060">
          <a:extLst/>
        </xdr:cNvPr>
        <xdr:cNvSpPr txBox="1">
          <a:spLocks noChangeArrowheads="1"/>
        </xdr:cNvSpPr>
      </xdr:nvSpPr>
      <xdr:spPr bwMode="auto">
        <a:xfrm>
          <a:off x="28967257" y="10375323"/>
          <a:ext cx="254934" cy="20616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736" name="Text Box 65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737" name="Metin Kutusu 23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738" name="Text Box 65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739" name="Metin Kutusu 23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740" name="Text Box 65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741" name="Metin Kutusu 23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742" name="Text Box 65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743" name="Metin Kutusu 23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88</xdr:row>
      <xdr:rowOff>19050</xdr:rowOff>
    </xdr:from>
    <xdr:to>
      <xdr:col>34</xdr:col>
      <xdr:colOff>276225</xdr:colOff>
      <xdr:row>89</xdr:row>
      <xdr:rowOff>9525</xdr:rowOff>
    </xdr:to>
    <xdr:sp macro="" textlink="">
      <xdr:nvSpPr>
        <xdr:cNvPr id="744" name="Metin Kutusu 23">
          <a:extLst/>
        </xdr:cNvPr>
        <xdr:cNvSpPr txBox="1">
          <a:spLocks noChangeArrowheads="1"/>
        </xdr:cNvSpPr>
      </xdr:nvSpPr>
      <xdr:spPr bwMode="auto">
        <a:xfrm>
          <a:off x="28967257" y="14878050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88</xdr:row>
      <xdr:rowOff>19050</xdr:rowOff>
    </xdr:from>
    <xdr:to>
      <xdr:col>34</xdr:col>
      <xdr:colOff>276225</xdr:colOff>
      <xdr:row>89</xdr:row>
      <xdr:rowOff>9525</xdr:rowOff>
    </xdr:to>
    <xdr:sp macro="" textlink="">
      <xdr:nvSpPr>
        <xdr:cNvPr id="745" name="Metin Kutusu 23">
          <a:extLst/>
        </xdr:cNvPr>
        <xdr:cNvSpPr txBox="1">
          <a:spLocks noChangeArrowheads="1"/>
        </xdr:cNvSpPr>
      </xdr:nvSpPr>
      <xdr:spPr bwMode="auto">
        <a:xfrm>
          <a:off x="28967257" y="14878050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73</xdr:row>
      <xdr:rowOff>19050</xdr:rowOff>
    </xdr:from>
    <xdr:to>
      <xdr:col>34</xdr:col>
      <xdr:colOff>276225</xdr:colOff>
      <xdr:row>73</xdr:row>
      <xdr:rowOff>200025</xdr:rowOff>
    </xdr:to>
    <xdr:sp macro="" textlink="">
      <xdr:nvSpPr>
        <xdr:cNvPr id="746" name="Text Box 65">
          <a:extLst/>
        </xdr:cNvPr>
        <xdr:cNvSpPr txBox="1">
          <a:spLocks noChangeArrowheads="1"/>
        </xdr:cNvSpPr>
      </xdr:nvSpPr>
      <xdr:spPr bwMode="auto">
        <a:xfrm>
          <a:off x="28967257" y="16003732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73</xdr:row>
      <xdr:rowOff>19050</xdr:rowOff>
    </xdr:from>
    <xdr:to>
      <xdr:col>34</xdr:col>
      <xdr:colOff>276225</xdr:colOff>
      <xdr:row>73</xdr:row>
      <xdr:rowOff>200025</xdr:rowOff>
    </xdr:to>
    <xdr:sp macro="" textlink="">
      <xdr:nvSpPr>
        <xdr:cNvPr id="747" name="Text Box 65">
          <a:extLst/>
        </xdr:cNvPr>
        <xdr:cNvSpPr txBox="1">
          <a:spLocks noChangeArrowheads="1"/>
        </xdr:cNvSpPr>
      </xdr:nvSpPr>
      <xdr:spPr bwMode="auto">
        <a:xfrm>
          <a:off x="28967257" y="16003732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73</xdr:row>
      <xdr:rowOff>9525</xdr:rowOff>
    </xdr:from>
    <xdr:to>
      <xdr:col>34</xdr:col>
      <xdr:colOff>276225</xdr:colOff>
      <xdr:row>73</xdr:row>
      <xdr:rowOff>180975</xdr:rowOff>
    </xdr:to>
    <xdr:sp macro="" textlink="">
      <xdr:nvSpPr>
        <xdr:cNvPr id="748" name="Text Box 65">
          <a:extLst/>
        </xdr:cNvPr>
        <xdr:cNvSpPr txBox="1">
          <a:spLocks noChangeArrowheads="1"/>
        </xdr:cNvSpPr>
      </xdr:nvSpPr>
      <xdr:spPr bwMode="auto">
        <a:xfrm>
          <a:off x="28967257" y="16001827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73</xdr:row>
      <xdr:rowOff>9525</xdr:rowOff>
    </xdr:from>
    <xdr:to>
      <xdr:col>34</xdr:col>
      <xdr:colOff>276225</xdr:colOff>
      <xdr:row>73</xdr:row>
      <xdr:rowOff>190500</xdr:rowOff>
    </xdr:to>
    <xdr:sp macro="" textlink="">
      <xdr:nvSpPr>
        <xdr:cNvPr id="749" name="Metin Kutusu 23">
          <a:extLst/>
        </xdr:cNvPr>
        <xdr:cNvSpPr txBox="1">
          <a:spLocks noChangeArrowheads="1"/>
        </xdr:cNvSpPr>
      </xdr:nvSpPr>
      <xdr:spPr bwMode="auto">
        <a:xfrm>
          <a:off x="28967257" y="16001827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73</xdr:row>
      <xdr:rowOff>9525</xdr:rowOff>
    </xdr:from>
    <xdr:to>
      <xdr:col>34</xdr:col>
      <xdr:colOff>276225</xdr:colOff>
      <xdr:row>73</xdr:row>
      <xdr:rowOff>180975</xdr:rowOff>
    </xdr:to>
    <xdr:sp macro="" textlink="">
      <xdr:nvSpPr>
        <xdr:cNvPr id="750" name="Text Box 65">
          <a:extLst/>
        </xdr:cNvPr>
        <xdr:cNvSpPr txBox="1">
          <a:spLocks noChangeArrowheads="1"/>
        </xdr:cNvSpPr>
      </xdr:nvSpPr>
      <xdr:spPr bwMode="auto">
        <a:xfrm>
          <a:off x="28967257" y="16001827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73</xdr:row>
      <xdr:rowOff>9525</xdr:rowOff>
    </xdr:from>
    <xdr:to>
      <xdr:col>34</xdr:col>
      <xdr:colOff>276225</xdr:colOff>
      <xdr:row>73</xdr:row>
      <xdr:rowOff>190500</xdr:rowOff>
    </xdr:to>
    <xdr:sp macro="" textlink="">
      <xdr:nvSpPr>
        <xdr:cNvPr id="751" name="Metin Kutusu 23">
          <a:extLst/>
        </xdr:cNvPr>
        <xdr:cNvSpPr txBox="1">
          <a:spLocks noChangeArrowheads="1"/>
        </xdr:cNvSpPr>
      </xdr:nvSpPr>
      <xdr:spPr bwMode="auto">
        <a:xfrm>
          <a:off x="28967257" y="16001827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9525</xdr:rowOff>
    </xdr:from>
    <xdr:to>
      <xdr:col>34</xdr:col>
      <xdr:colOff>276225</xdr:colOff>
      <xdr:row>172</xdr:row>
      <xdr:rowOff>180975</xdr:rowOff>
    </xdr:to>
    <xdr:sp macro="" textlink="">
      <xdr:nvSpPr>
        <xdr:cNvPr id="752" name="Text Box 65">
          <a:extLst/>
        </xdr:cNvPr>
        <xdr:cNvSpPr txBox="1">
          <a:spLocks noChangeArrowheads="1"/>
        </xdr:cNvSpPr>
      </xdr:nvSpPr>
      <xdr:spPr bwMode="auto">
        <a:xfrm>
          <a:off x="28967257" y="11273963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9525</xdr:rowOff>
    </xdr:from>
    <xdr:to>
      <xdr:col>34</xdr:col>
      <xdr:colOff>276225</xdr:colOff>
      <xdr:row>172</xdr:row>
      <xdr:rowOff>190500</xdr:rowOff>
    </xdr:to>
    <xdr:sp macro="" textlink="">
      <xdr:nvSpPr>
        <xdr:cNvPr id="753" name="Metin Kutusu 23">
          <a:extLst/>
        </xdr:cNvPr>
        <xdr:cNvSpPr txBox="1">
          <a:spLocks noChangeArrowheads="1"/>
        </xdr:cNvSpPr>
      </xdr:nvSpPr>
      <xdr:spPr bwMode="auto">
        <a:xfrm>
          <a:off x="28967257" y="11273963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9525</xdr:rowOff>
    </xdr:from>
    <xdr:to>
      <xdr:col>34</xdr:col>
      <xdr:colOff>276225</xdr:colOff>
      <xdr:row>172</xdr:row>
      <xdr:rowOff>180975</xdr:rowOff>
    </xdr:to>
    <xdr:sp macro="" textlink="">
      <xdr:nvSpPr>
        <xdr:cNvPr id="754" name="Text Box 65">
          <a:extLst/>
        </xdr:cNvPr>
        <xdr:cNvSpPr txBox="1">
          <a:spLocks noChangeArrowheads="1"/>
        </xdr:cNvSpPr>
      </xdr:nvSpPr>
      <xdr:spPr bwMode="auto">
        <a:xfrm>
          <a:off x="28967257" y="11273963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9525</xdr:rowOff>
    </xdr:from>
    <xdr:to>
      <xdr:col>34</xdr:col>
      <xdr:colOff>276225</xdr:colOff>
      <xdr:row>172</xdr:row>
      <xdr:rowOff>190500</xdr:rowOff>
    </xdr:to>
    <xdr:sp macro="" textlink="">
      <xdr:nvSpPr>
        <xdr:cNvPr id="755" name="Metin Kutusu 23">
          <a:extLst/>
        </xdr:cNvPr>
        <xdr:cNvSpPr txBox="1">
          <a:spLocks noChangeArrowheads="1"/>
        </xdr:cNvSpPr>
      </xdr:nvSpPr>
      <xdr:spPr bwMode="auto">
        <a:xfrm>
          <a:off x="28967257" y="11273963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756" name="Text Box 65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757" name="Metin Kutusu 23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180975</xdr:rowOff>
    </xdr:to>
    <xdr:sp macro="" textlink="">
      <xdr:nvSpPr>
        <xdr:cNvPr id="758" name="Text Box 65">
          <a:extLst/>
        </xdr:cNvPr>
        <xdr:cNvSpPr txBox="1">
          <a:spLocks noChangeArrowheads="1"/>
        </xdr:cNvSpPr>
      </xdr:nvSpPr>
      <xdr:spPr bwMode="auto">
        <a:xfrm>
          <a:off x="28967257" y="17129414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190500</xdr:rowOff>
    </xdr:to>
    <xdr:sp macro="" textlink="">
      <xdr:nvSpPr>
        <xdr:cNvPr id="759" name="Metin Kutusu 23">
          <a:extLst/>
        </xdr:cNvPr>
        <xdr:cNvSpPr txBox="1">
          <a:spLocks noChangeArrowheads="1"/>
        </xdr:cNvSpPr>
      </xdr:nvSpPr>
      <xdr:spPr bwMode="auto">
        <a:xfrm>
          <a:off x="28967257" y="17129414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180975</xdr:rowOff>
    </xdr:to>
    <xdr:sp macro="" textlink="">
      <xdr:nvSpPr>
        <xdr:cNvPr id="760" name="Text Box 65">
          <a:extLst/>
        </xdr:cNvPr>
        <xdr:cNvSpPr txBox="1">
          <a:spLocks noChangeArrowheads="1"/>
        </xdr:cNvSpPr>
      </xdr:nvSpPr>
      <xdr:spPr bwMode="auto">
        <a:xfrm>
          <a:off x="28967257" y="17129414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190500</xdr:rowOff>
    </xdr:to>
    <xdr:sp macro="" textlink="">
      <xdr:nvSpPr>
        <xdr:cNvPr id="761" name="Metin Kutusu 23">
          <a:extLst/>
        </xdr:cNvPr>
        <xdr:cNvSpPr txBox="1">
          <a:spLocks noChangeArrowheads="1"/>
        </xdr:cNvSpPr>
      </xdr:nvSpPr>
      <xdr:spPr bwMode="auto">
        <a:xfrm>
          <a:off x="28967257" y="17129414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180975</xdr:rowOff>
    </xdr:to>
    <xdr:sp macro="" textlink="">
      <xdr:nvSpPr>
        <xdr:cNvPr id="762" name="Text Box 65">
          <a:extLst/>
        </xdr:cNvPr>
        <xdr:cNvSpPr txBox="1">
          <a:spLocks noChangeArrowheads="1"/>
        </xdr:cNvSpPr>
      </xdr:nvSpPr>
      <xdr:spPr bwMode="auto">
        <a:xfrm>
          <a:off x="28967257" y="17129414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190500</xdr:rowOff>
    </xdr:to>
    <xdr:sp macro="" textlink="">
      <xdr:nvSpPr>
        <xdr:cNvPr id="763" name="Metin Kutusu 23">
          <a:extLst/>
        </xdr:cNvPr>
        <xdr:cNvSpPr txBox="1">
          <a:spLocks noChangeArrowheads="1"/>
        </xdr:cNvSpPr>
      </xdr:nvSpPr>
      <xdr:spPr bwMode="auto">
        <a:xfrm>
          <a:off x="28967257" y="17129414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138</xdr:row>
      <xdr:rowOff>19050</xdr:rowOff>
    </xdr:from>
    <xdr:to>
      <xdr:col>34</xdr:col>
      <xdr:colOff>285750</xdr:colOff>
      <xdr:row>138</xdr:row>
      <xdr:rowOff>180975</xdr:rowOff>
    </xdr:to>
    <xdr:sp macro="" textlink="">
      <xdr:nvSpPr>
        <xdr:cNvPr id="764" name="Text Box 65">
          <a:extLst/>
        </xdr:cNvPr>
        <xdr:cNvSpPr txBox="1">
          <a:spLocks noChangeArrowheads="1"/>
        </xdr:cNvSpPr>
      </xdr:nvSpPr>
      <xdr:spPr bwMode="auto">
        <a:xfrm>
          <a:off x="28967257" y="18037579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138</xdr:row>
      <xdr:rowOff>19050</xdr:rowOff>
    </xdr:from>
    <xdr:to>
      <xdr:col>34</xdr:col>
      <xdr:colOff>285750</xdr:colOff>
      <xdr:row>138</xdr:row>
      <xdr:rowOff>190500</xdr:rowOff>
    </xdr:to>
    <xdr:sp macro="" textlink="">
      <xdr:nvSpPr>
        <xdr:cNvPr id="765" name="Metin Kutusu 23">
          <a:extLst/>
        </xdr:cNvPr>
        <xdr:cNvSpPr txBox="1">
          <a:spLocks noChangeArrowheads="1"/>
        </xdr:cNvSpPr>
      </xdr:nvSpPr>
      <xdr:spPr bwMode="auto">
        <a:xfrm>
          <a:off x="28967257" y="18037579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766" name="Text Box 65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767" name="Metin Kutusu 23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768" name="Text Box 65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769" name="Metin Kutusu 23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770" name="Text Box 65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771" name="Metin Kutusu 23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772" name="Text Box 65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773" name="Metin Kutusu 23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774" name="Text Box 65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775" name="Metin Kutusu 23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776" name="Text Box 65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777" name="Metin Kutusu 23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778" name="Text Box 65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779" name="Metin Kutusu 23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190500</xdr:rowOff>
    </xdr:to>
    <xdr:sp macro="" textlink="">
      <xdr:nvSpPr>
        <xdr:cNvPr id="780" name="Text Box 65">
          <a:extLst/>
        </xdr:cNvPr>
        <xdr:cNvSpPr txBox="1">
          <a:spLocks noChangeArrowheads="1"/>
        </xdr:cNvSpPr>
      </xdr:nvSpPr>
      <xdr:spPr bwMode="auto">
        <a:xfrm>
          <a:off x="28967257" y="22082414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200025</xdr:rowOff>
    </xdr:to>
    <xdr:sp macro="" textlink="">
      <xdr:nvSpPr>
        <xdr:cNvPr id="781" name="Metin Kutusu 23">
          <a:extLst/>
        </xdr:cNvPr>
        <xdr:cNvSpPr txBox="1">
          <a:spLocks noChangeArrowheads="1"/>
        </xdr:cNvSpPr>
      </xdr:nvSpPr>
      <xdr:spPr bwMode="auto">
        <a:xfrm>
          <a:off x="28967257" y="22082414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190500</xdr:rowOff>
    </xdr:to>
    <xdr:sp macro="" textlink="">
      <xdr:nvSpPr>
        <xdr:cNvPr id="782" name="Text Box 65">
          <a:extLst/>
        </xdr:cNvPr>
        <xdr:cNvSpPr txBox="1">
          <a:spLocks noChangeArrowheads="1"/>
        </xdr:cNvSpPr>
      </xdr:nvSpPr>
      <xdr:spPr bwMode="auto">
        <a:xfrm>
          <a:off x="28967257" y="22082414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200025</xdr:rowOff>
    </xdr:to>
    <xdr:sp macro="" textlink="">
      <xdr:nvSpPr>
        <xdr:cNvPr id="783" name="Metin Kutusu 23">
          <a:extLst/>
        </xdr:cNvPr>
        <xdr:cNvSpPr txBox="1">
          <a:spLocks noChangeArrowheads="1"/>
        </xdr:cNvSpPr>
      </xdr:nvSpPr>
      <xdr:spPr bwMode="auto">
        <a:xfrm>
          <a:off x="28967257" y="22082414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190500</xdr:rowOff>
    </xdr:to>
    <xdr:sp macro="" textlink="">
      <xdr:nvSpPr>
        <xdr:cNvPr id="784" name="Text Box 65">
          <a:extLst/>
        </xdr:cNvPr>
        <xdr:cNvSpPr txBox="1">
          <a:spLocks noChangeArrowheads="1"/>
        </xdr:cNvSpPr>
      </xdr:nvSpPr>
      <xdr:spPr bwMode="auto">
        <a:xfrm>
          <a:off x="28967257" y="22082414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200025</xdr:rowOff>
    </xdr:to>
    <xdr:sp macro="" textlink="">
      <xdr:nvSpPr>
        <xdr:cNvPr id="785" name="Metin Kutusu 23">
          <a:extLst/>
        </xdr:cNvPr>
        <xdr:cNvSpPr txBox="1">
          <a:spLocks noChangeArrowheads="1"/>
        </xdr:cNvSpPr>
      </xdr:nvSpPr>
      <xdr:spPr bwMode="auto">
        <a:xfrm>
          <a:off x="28967257" y="22082414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190500</xdr:rowOff>
    </xdr:to>
    <xdr:sp macro="" textlink="">
      <xdr:nvSpPr>
        <xdr:cNvPr id="786" name="Text Box 65">
          <a:extLst/>
        </xdr:cNvPr>
        <xdr:cNvSpPr txBox="1">
          <a:spLocks noChangeArrowheads="1"/>
        </xdr:cNvSpPr>
      </xdr:nvSpPr>
      <xdr:spPr bwMode="auto">
        <a:xfrm>
          <a:off x="28967257" y="22082414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200025</xdr:rowOff>
    </xdr:to>
    <xdr:sp macro="" textlink="">
      <xdr:nvSpPr>
        <xdr:cNvPr id="787" name="Metin Kutusu 23">
          <a:extLst/>
        </xdr:cNvPr>
        <xdr:cNvSpPr txBox="1">
          <a:spLocks noChangeArrowheads="1"/>
        </xdr:cNvSpPr>
      </xdr:nvSpPr>
      <xdr:spPr bwMode="auto">
        <a:xfrm>
          <a:off x="28967257" y="22082414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788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789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790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791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792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793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794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795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796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797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798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799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800" name="Text Box 65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801" name="Metin Kutusu 23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802" name="Text Box 65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803" name="Metin Kutusu 23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804" name="Text Box 65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805" name="Metin Kutusu 23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806" name="Text Box 65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807" name="Metin Kutusu 23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808" name="Text Box 65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809" name="Metin Kutusu 23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810" name="Text Box 65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811" name="Metin Kutusu 23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812" name="Text Box 65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813" name="Metin Kutusu 23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814" name="Text Box 65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815" name="Metin Kutusu 23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9525</xdr:rowOff>
    </xdr:from>
    <xdr:to>
      <xdr:col>34</xdr:col>
      <xdr:colOff>276225</xdr:colOff>
      <xdr:row>111</xdr:row>
      <xdr:rowOff>180975</xdr:rowOff>
    </xdr:to>
    <xdr:sp macro="" textlink="">
      <xdr:nvSpPr>
        <xdr:cNvPr id="816" name="Text Box 65">
          <a:extLst/>
        </xdr:cNvPr>
        <xdr:cNvSpPr txBox="1">
          <a:spLocks noChangeArrowheads="1"/>
        </xdr:cNvSpPr>
      </xdr:nvSpPr>
      <xdr:spPr bwMode="auto">
        <a:xfrm>
          <a:off x="28967257" y="20054281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9525</xdr:rowOff>
    </xdr:from>
    <xdr:to>
      <xdr:col>34</xdr:col>
      <xdr:colOff>276225</xdr:colOff>
      <xdr:row>111</xdr:row>
      <xdr:rowOff>190500</xdr:rowOff>
    </xdr:to>
    <xdr:sp macro="" textlink="">
      <xdr:nvSpPr>
        <xdr:cNvPr id="817" name="Metin Kutusu 23">
          <a:extLst/>
        </xdr:cNvPr>
        <xdr:cNvSpPr txBox="1">
          <a:spLocks noChangeArrowheads="1"/>
        </xdr:cNvSpPr>
      </xdr:nvSpPr>
      <xdr:spPr bwMode="auto">
        <a:xfrm>
          <a:off x="28967257" y="20054281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9525</xdr:rowOff>
    </xdr:from>
    <xdr:to>
      <xdr:col>34</xdr:col>
      <xdr:colOff>276225</xdr:colOff>
      <xdr:row>111</xdr:row>
      <xdr:rowOff>180975</xdr:rowOff>
    </xdr:to>
    <xdr:sp macro="" textlink="">
      <xdr:nvSpPr>
        <xdr:cNvPr id="818" name="Text Box 65">
          <a:extLst/>
        </xdr:cNvPr>
        <xdr:cNvSpPr txBox="1">
          <a:spLocks noChangeArrowheads="1"/>
        </xdr:cNvSpPr>
      </xdr:nvSpPr>
      <xdr:spPr bwMode="auto">
        <a:xfrm>
          <a:off x="28967257" y="20054281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9525</xdr:rowOff>
    </xdr:from>
    <xdr:to>
      <xdr:col>34</xdr:col>
      <xdr:colOff>276225</xdr:colOff>
      <xdr:row>111</xdr:row>
      <xdr:rowOff>190500</xdr:rowOff>
    </xdr:to>
    <xdr:sp macro="" textlink="">
      <xdr:nvSpPr>
        <xdr:cNvPr id="819" name="Metin Kutusu 23">
          <a:extLst/>
        </xdr:cNvPr>
        <xdr:cNvSpPr txBox="1">
          <a:spLocks noChangeArrowheads="1"/>
        </xdr:cNvSpPr>
      </xdr:nvSpPr>
      <xdr:spPr bwMode="auto">
        <a:xfrm>
          <a:off x="28967257" y="20054281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820" name="Text Box 65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821" name="Metin Kutusu 23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822" name="Text Box 65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823" name="Metin Kutusu 23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824" name="Text Box 65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825" name="Metin Kutusu 23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826" name="Text Box 65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827" name="Metin Kutusu 23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170</xdr:row>
      <xdr:rowOff>19050</xdr:rowOff>
    </xdr:from>
    <xdr:to>
      <xdr:col>34</xdr:col>
      <xdr:colOff>276225</xdr:colOff>
      <xdr:row>171</xdr:row>
      <xdr:rowOff>9525</xdr:rowOff>
    </xdr:to>
    <xdr:sp macro="" textlink="">
      <xdr:nvSpPr>
        <xdr:cNvPr id="828" name="Metin Kutusu 2060">
          <a:extLst/>
        </xdr:cNvPr>
        <xdr:cNvSpPr txBox="1">
          <a:spLocks noChangeArrowheads="1"/>
        </xdr:cNvSpPr>
      </xdr:nvSpPr>
      <xdr:spPr bwMode="auto">
        <a:xfrm>
          <a:off x="28967257" y="10825595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170</xdr:row>
      <xdr:rowOff>19050</xdr:rowOff>
    </xdr:from>
    <xdr:to>
      <xdr:col>34</xdr:col>
      <xdr:colOff>276225</xdr:colOff>
      <xdr:row>171</xdr:row>
      <xdr:rowOff>9525</xdr:rowOff>
    </xdr:to>
    <xdr:sp macro="" textlink="">
      <xdr:nvSpPr>
        <xdr:cNvPr id="829" name="Metin Kutusu 2060">
          <a:extLst/>
        </xdr:cNvPr>
        <xdr:cNvSpPr txBox="1">
          <a:spLocks noChangeArrowheads="1"/>
        </xdr:cNvSpPr>
      </xdr:nvSpPr>
      <xdr:spPr bwMode="auto">
        <a:xfrm>
          <a:off x="28967257" y="10825595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170</xdr:row>
      <xdr:rowOff>19050</xdr:rowOff>
    </xdr:from>
    <xdr:to>
      <xdr:col>34</xdr:col>
      <xdr:colOff>276225</xdr:colOff>
      <xdr:row>171</xdr:row>
      <xdr:rowOff>9525</xdr:rowOff>
    </xdr:to>
    <xdr:sp macro="" textlink="">
      <xdr:nvSpPr>
        <xdr:cNvPr id="830" name="Metin Kutusu 2060">
          <a:extLst/>
        </xdr:cNvPr>
        <xdr:cNvSpPr txBox="1">
          <a:spLocks noChangeArrowheads="1"/>
        </xdr:cNvSpPr>
      </xdr:nvSpPr>
      <xdr:spPr bwMode="auto">
        <a:xfrm>
          <a:off x="28967257" y="10825595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170</xdr:row>
      <xdr:rowOff>19050</xdr:rowOff>
    </xdr:from>
    <xdr:to>
      <xdr:col>34</xdr:col>
      <xdr:colOff>276225</xdr:colOff>
      <xdr:row>171</xdr:row>
      <xdr:rowOff>9525</xdr:rowOff>
    </xdr:to>
    <xdr:sp macro="" textlink="">
      <xdr:nvSpPr>
        <xdr:cNvPr id="831" name="Metin Kutusu 2060">
          <a:extLst/>
        </xdr:cNvPr>
        <xdr:cNvSpPr txBox="1">
          <a:spLocks noChangeArrowheads="1"/>
        </xdr:cNvSpPr>
      </xdr:nvSpPr>
      <xdr:spPr bwMode="auto">
        <a:xfrm>
          <a:off x="28967257" y="10825595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157</xdr:row>
      <xdr:rowOff>9525</xdr:rowOff>
    </xdr:to>
    <xdr:sp macro="" textlink="">
      <xdr:nvSpPr>
        <xdr:cNvPr id="832" name="Metin Kutusu 2060">
          <a:extLst/>
        </xdr:cNvPr>
        <xdr:cNvSpPr txBox="1">
          <a:spLocks noChangeArrowheads="1"/>
        </xdr:cNvSpPr>
      </xdr:nvSpPr>
      <xdr:spPr bwMode="auto">
        <a:xfrm>
          <a:off x="28967257" y="12626686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157</xdr:row>
      <xdr:rowOff>9525</xdr:rowOff>
    </xdr:to>
    <xdr:sp macro="" textlink="">
      <xdr:nvSpPr>
        <xdr:cNvPr id="833" name="Metin Kutusu 2060">
          <a:extLst/>
        </xdr:cNvPr>
        <xdr:cNvSpPr txBox="1">
          <a:spLocks noChangeArrowheads="1"/>
        </xdr:cNvSpPr>
      </xdr:nvSpPr>
      <xdr:spPr bwMode="auto">
        <a:xfrm>
          <a:off x="28967257" y="12626686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157</xdr:row>
      <xdr:rowOff>9525</xdr:rowOff>
    </xdr:to>
    <xdr:sp macro="" textlink="">
      <xdr:nvSpPr>
        <xdr:cNvPr id="834" name="Metin Kutusu 2060">
          <a:extLst/>
        </xdr:cNvPr>
        <xdr:cNvSpPr txBox="1">
          <a:spLocks noChangeArrowheads="1"/>
        </xdr:cNvSpPr>
      </xdr:nvSpPr>
      <xdr:spPr bwMode="auto">
        <a:xfrm>
          <a:off x="28967257" y="12626686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157</xdr:row>
      <xdr:rowOff>9525</xdr:rowOff>
    </xdr:to>
    <xdr:sp macro="" textlink="">
      <xdr:nvSpPr>
        <xdr:cNvPr id="835" name="Metin Kutusu 2060">
          <a:extLst/>
        </xdr:cNvPr>
        <xdr:cNvSpPr txBox="1">
          <a:spLocks noChangeArrowheads="1"/>
        </xdr:cNvSpPr>
      </xdr:nvSpPr>
      <xdr:spPr bwMode="auto">
        <a:xfrm>
          <a:off x="28967257" y="12626686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173</xdr:row>
      <xdr:rowOff>9525</xdr:rowOff>
    </xdr:to>
    <xdr:sp macro="" textlink="">
      <xdr:nvSpPr>
        <xdr:cNvPr id="836" name="Metin Kutusu 2060">
          <a:extLst/>
        </xdr:cNvPr>
        <xdr:cNvSpPr txBox="1">
          <a:spLocks noChangeArrowheads="1"/>
        </xdr:cNvSpPr>
      </xdr:nvSpPr>
      <xdr:spPr bwMode="auto">
        <a:xfrm>
          <a:off x="28967257" y="11275868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173</xdr:row>
      <xdr:rowOff>9525</xdr:rowOff>
    </xdr:to>
    <xdr:sp macro="" textlink="">
      <xdr:nvSpPr>
        <xdr:cNvPr id="837" name="Metin Kutusu 2060">
          <a:extLst/>
        </xdr:cNvPr>
        <xdr:cNvSpPr txBox="1">
          <a:spLocks noChangeArrowheads="1"/>
        </xdr:cNvSpPr>
      </xdr:nvSpPr>
      <xdr:spPr bwMode="auto">
        <a:xfrm>
          <a:off x="28967257" y="11275868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173</xdr:row>
      <xdr:rowOff>9525</xdr:rowOff>
    </xdr:to>
    <xdr:sp macro="" textlink="">
      <xdr:nvSpPr>
        <xdr:cNvPr id="838" name="Metin Kutusu 2060">
          <a:extLst/>
        </xdr:cNvPr>
        <xdr:cNvSpPr txBox="1">
          <a:spLocks noChangeArrowheads="1"/>
        </xdr:cNvSpPr>
      </xdr:nvSpPr>
      <xdr:spPr bwMode="auto">
        <a:xfrm>
          <a:off x="28967257" y="11275868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173</xdr:row>
      <xdr:rowOff>9525</xdr:rowOff>
    </xdr:to>
    <xdr:sp macro="" textlink="">
      <xdr:nvSpPr>
        <xdr:cNvPr id="839" name="Metin Kutusu 2060">
          <a:extLst/>
        </xdr:cNvPr>
        <xdr:cNvSpPr txBox="1">
          <a:spLocks noChangeArrowheads="1"/>
        </xdr:cNvSpPr>
      </xdr:nvSpPr>
      <xdr:spPr bwMode="auto">
        <a:xfrm>
          <a:off x="28967257" y="11275868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840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841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842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843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276225</xdr:colOff>
      <xdr:row>177</xdr:row>
      <xdr:rowOff>9525</xdr:rowOff>
    </xdr:to>
    <xdr:sp macro="" textlink="">
      <xdr:nvSpPr>
        <xdr:cNvPr id="844" name="Metin Kutusu 2060">
          <a:extLst/>
        </xdr:cNvPr>
        <xdr:cNvSpPr txBox="1">
          <a:spLocks noChangeArrowheads="1"/>
        </xdr:cNvSpPr>
      </xdr:nvSpPr>
      <xdr:spPr bwMode="auto">
        <a:xfrm>
          <a:off x="28967257" y="13076959"/>
          <a:ext cx="254934" cy="20616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276225</xdr:colOff>
      <xdr:row>177</xdr:row>
      <xdr:rowOff>9525</xdr:rowOff>
    </xdr:to>
    <xdr:sp macro="" textlink="">
      <xdr:nvSpPr>
        <xdr:cNvPr id="845" name="Metin Kutusu 2060">
          <a:extLst/>
        </xdr:cNvPr>
        <xdr:cNvSpPr txBox="1">
          <a:spLocks noChangeArrowheads="1"/>
        </xdr:cNvSpPr>
      </xdr:nvSpPr>
      <xdr:spPr bwMode="auto">
        <a:xfrm>
          <a:off x="28967257" y="13076959"/>
          <a:ext cx="254934" cy="20616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276225</xdr:colOff>
      <xdr:row>177</xdr:row>
      <xdr:rowOff>9525</xdr:rowOff>
    </xdr:to>
    <xdr:sp macro="" textlink="">
      <xdr:nvSpPr>
        <xdr:cNvPr id="846" name="Metin Kutusu 2060">
          <a:extLst/>
        </xdr:cNvPr>
        <xdr:cNvSpPr txBox="1">
          <a:spLocks noChangeArrowheads="1"/>
        </xdr:cNvSpPr>
      </xdr:nvSpPr>
      <xdr:spPr bwMode="auto">
        <a:xfrm>
          <a:off x="28967257" y="13076959"/>
          <a:ext cx="254934" cy="20616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276225</xdr:colOff>
      <xdr:row>177</xdr:row>
      <xdr:rowOff>9525</xdr:rowOff>
    </xdr:to>
    <xdr:sp macro="" textlink="">
      <xdr:nvSpPr>
        <xdr:cNvPr id="847" name="Metin Kutusu 2060">
          <a:extLst/>
        </xdr:cNvPr>
        <xdr:cNvSpPr txBox="1">
          <a:spLocks noChangeArrowheads="1"/>
        </xdr:cNvSpPr>
      </xdr:nvSpPr>
      <xdr:spPr bwMode="auto">
        <a:xfrm>
          <a:off x="28967257" y="13076959"/>
          <a:ext cx="254934" cy="20616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276225</xdr:colOff>
      <xdr:row>179</xdr:row>
      <xdr:rowOff>9525</xdr:rowOff>
    </xdr:to>
    <xdr:sp macro="" textlink="">
      <xdr:nvSpPr>
        <xdr:cNvPr id="848" name="Metin Kutusu 2060">
          <a:extLst/>
        </xdr:cNvPr>
        <xdr:cNvSpPr txBox="1">
          <a:spLocks noChangeArrowheads="1"/>
        </xdr:cNvSpPr>
      </xdr:nvSpPr>
      <xdr:spPr bwMode="auto">
        <a:xfrm>
          <a:off x="28967257" y="13527232"/>
          <a:ext cx="254934" cy="20616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276225</xdr:colOff>
      <xdr:row>179</xdr:row>
      <xdr:rowOff>9525</xdr:rowOff>
    </xdr:to>
    <xdr:sp macro="" textlink="">
      <xdr:nvSpPr>
        <xdr:cNvPr id="849" name="Metin Kutusu 2060">
          <a:extLst/>
        </xdr:cNvPr>
        <xdr:cNvSpPr txBox="1">
          <a:spLocks noChangeArrowheads="1"/>
        </xdr:cNvSpPr>
      </xdr:nvSpPr>
      <xdr:spPr bwMode="auto">
        <a:xfrm>
          <a:off x="28967257" y="13527232"/>
          <a:ext cx="254934" cy="20616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276225</xdr:colOff>
      <xdr:row>179</xdr:row>
      <xdr:rowOff>9525</xdr:rowOff>
    </xdr:to>
    <xdr:sp macro="" textlink="">
      <xdr:nvSpPr>
        <xdr:cNvPr id="850" name="Metin Kutusu 2060">
          <a:extLst/>
        </xdr:cNvPr>
        <xdr:cNvSpPr txBox="1">
          <a:spLocks noChangeArrowheads="1"/>
        </xdr:cNvSpPr>
      </xdr:nvSpPr>
      <xdr:spPr bwMode="auto">
        <a:xfrm>
          <a:off x="28967257" y="13527232"/>
          <a:ext cx="254934" cy="20616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276225</xdr:colOff>
      <xdr:row>179</xdr:row>
      <xdr:rowOff>9525</xdr:rowOff>
    </xdr:to>
    <xdr:sp macro="" textlink="">
      <xdr:nvSpPr>
        <xdr:cNvPr id="851" name="Metin Kutusu 2060">
          <a:extLst/>
        </xdr:cNvPr>
        <xdr:cNvSpPr txBox="1">
          <a:spLocks noChangeArrowheads="1"/>
        </xdr:cNvSpPr>
      </xdr:nvSpPr>
      <xdr:spPr bwMode="auto">
        <a:xfrm>
          <a:off x="28967257" y="13527232"/>
          <a:ext cx="254934" cy="20616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71</xdr:row>
      <xdr:rowOff>19050</xdr:rowOff>
    </xdr:from>
    <xdr:to>
      <xdr:col>34</xdr:col>
      <xdr:colOff>276225</xdr:colOff>
      <xdr:row>71</xdr:row>
      <xdr:rowOff>200025</xdr:rowOff>
    </xdr:to>
    <xdr:sp macro="" textlink="">
      <xdr:nvSpPr>
        <xdr:cNvPr id="852" name="Text Box 65">
          <a:extLst/>
        </xdr:cNvPr>
        <xdr:cNvSpPr txBox="1">
          <a:spLocks noChangeArrowheads="1"/>
        </xdr:cNvSpPr>
      </xdr:nvSpPr>
      <xdr:spPr bwMode="auto">
        <a:xfrm>
          <a:off x="28967257" y="1645400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71</xdr:row>
      <xdr:rowOff>19050</xdr:rowOff>
    </xdr:from>
    <xdr:to>
      <xdr:col>34</xdr:col>
      <xdr:colOff>276225</xdr:colOff>
      <xdr:row>71</xdr:row>
      <xdr:rowOff>200025</xdr:rowOff>
    </xdr:to>
    <xdr:sp macro="" textlink="">
      <xdr:nvSpPr>
        <xdr:cNvPr id="853" name="Text Box 65">
          <a:extLst/>
        </xdr:cNvPr>
        <xdr:cNvSpPr txBox="1">
          <a:spLocks noChangeArrowheads="1"/>
        </xdr:cNvSpPr>
      </xdr:nvSpPr>
      <xdr:spPr bwMode="auto">
        <a:xfrm>
          <a:off x="28967257" y="1645400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71</xdr:row>
      <xdr:rowOff>9525</xdr:rowOff>
    </xdr:from>
    <xdr:to>
      <xdr:col>34</xdr:col>
      <xdr:colOff>276225</xdr:colOff>
      <xdr:row>71</xdr:row>
      <xdr:rowOff>180975</xdr:rowOff>
    </xdr:to>
    <xdr:sp macro="" textlink="">
      <xdr:nvSpPr>
        <xdr:cNvPr id="854" name="Text Box 65">
          <a:extLst/>
        </xdr:cNvPr>
        <xdr:cNvSpPr txBox="1">
          <a:spLocks noChangeArrowheads="1"/>
        </xdr:cNvSpPr>
      </xdr:nvSpPr>
      <xdr:spPr bwMode="auto">
        <a:xfrm>
          <a:off x="28967257" y="1645210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71</xdr:row>
      <xdr:rowOff>9525</xdr:rowOff>
    </xdr:from>
    <xdr:to>
      <xdr:col>34</xdr:col>
      <xdr:colOff>276225</xdr:colOff>
      <xdr:row>71</xdr:row>
      <xdr:rowOff>190500</xdr:rowOff>
    </xdr:to>
    <xdr:sp macro="" textlink="">
      <xdr:nvSpPr>
        <xdr:cNvPr id="855" name="Metin Kutusu 23">
          <a:extLst/>
        </xdr:cNvPr>
        <xdr:cNvSpPr txBox="1">
          <a:spLocks noChangeArrowheads="1"/>
        </xdr:cNvSpPr>
      </xdr:nvSpPr>
      <xdr:spPr bwMode="auto">
        <a:xfrm>
          <a:off x="28967257" y="1645210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71</xdr:row>
      <xdr:rowOff>9525</xdr:rowOff>
    </xdr:from>
    <xdr:to>
      <xdr:col>34</xdr:col>
      <xdr:colOff>276225</xdr:colOff>
      <xdr:row>71</xdr:row>
      <xdr:rowOff>180975</xdr:rowOff>
    </xdr:to>
    <xdr:sp macro="" textlink="">
      <xdr:nvSpPr>
        <xdr:cNvPr id="856" name="Text Box 65">
          <a:extLst/>
        </xdr:cNvPr>
        <xdr:cNvSpPr txBox="1">
          <a:spLocks noChangeArrowheads="1"/>
        </xdr:cNvSpPr>
      </xdr:nvSpPr>
      <xdr:spPr bwMode="auto">
        <a:xfrm>
          <a:off x="28967257" y="1645210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71</xdr:row>
      <xdr:rowOff>9525</xdr:rowOff>
    </xdr:from>
    <xdr:to>
      <xdr:col>34</xdr:col>
      <xdr:colOff>276225</xdr:colOff>
      <xdr:row>71</xdr:row>
      <xdr:rowOff>190500</xdr:rowOff>
    </xdr:to>
    <xdr:sp macro="" textlink="">
      <xdr:nvSpPr>
        <xdr:cNvPr id="857" name="Metin Kutusu 23">
          <a:extLst/>
        </xdr:cNvPr>
        <xdr:cNvSpPr txBox="1">
          <a:spLocks noChangeArrowheads="1"/>
        </xdr:cNvSpPr>
      </xdr:nvSpPr>
      <xdr:spPr bwMode="auto">
        <a:xfrm>
          <a:off x="28967257" y="1645210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276225</xdr:colOff>
      <xdr:row>76</xdr:row>
      <xdr:rowOff>180975</xdr:rowOff>
    </xdr:to>
    <xdr:sp macro="" textlink="">
      <xdr:nvSpPr>
        <xdr:cNvPr id="858" name="Text Box 65">
          <a:extLst/>
        </xdr:cNvPr>
        <xdr:cNvSpPr txBox="1">
          <a:spLocks noChangeArrowheads="1"/>
        </xdr:cNvSpPr>
      </xdr:nvSpPr>
      <xdr:spPr bwMode="auto">
        <a:xfrm>
          <a:off x="28967257" y="17137034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276225</xdr:colOff>
      <xdr:row>76</xdr:row>
      <xdr:rowOff>190500</xdr:rowOff>
    </xdr:to>
    <xdr:sp macro="" textlink="">
      <xdr:nvSpPr>
        <xdr:cNvPr id="859" name="Metin Kutusu 23">
          <a:extLst/>
        </xdr:cNvPr>
        <xdr:cNvSpPr txBox="1">
          <a:spLocks noChangeArrowheads="1"/>
        </xdr:cNvSpPr>
      </xdr:nvSpPr>
      <xdr:spPr bwMode="auto">
        <a:xfrm>
          <a:off x="28967257" y="17137034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276225</xdr:colOff>
      <xdr:row>76</xdr:row>
      <xdr:rowOff>180975</xdr:rowOff>
    </xdr:to>
    <xdr:sp macro="" textlink="">
      <xdr:nvSpPr>
        <xdr:cNvPr id="860" name="Text Box 65">
          <a:extLst/>
        </xdr:cNvPr>
        <xdr:cNvSpPr txBox="1">
          <a:spLocks noChangeArrowheads="1"/>
        </xdr:cNvSpPr>
      </xdr:nvSpPr>
      <xdr:spPr bwMode="auto">
        <a:xfrm>
          <a:off x="28967257" y="17137034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276225</xdr:colOff>
      <xdr:row>76</xdr:row>
      <xdr:rowOff>190500</xdr:rowOff>
    </xdr:to>
    <xdr:sp macro="" textlink="">
      <xdr:nvSpPr>
        <xdr:cNvPr id="861" name="Metin Kutusu 23">
          <a:extLst/>
        </xdr:cNvPr>
        <xdr:cNvSpPr txBox="1">
          <a:spLocks noChangeArrowheads="1"/>
        </xdr:cNvSpPr>
      </xdr:nvSpPr>
      <xdr:spPr bwMode="auto">
        <a:xfrm>
          <a:off x="28967257" y="17137034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148</xdr:row>
      <xdr:rowOff>200025</xdr:rowOff>
    </xdr:to>
    <xdr:sp macro="" textlink="">
      <xdr:nvSpPr>
        <xdr:cNvPr id="862" name="Text Box 65">
          <a:extLst/>
        </xdr:cNvPr>
        <xdr:cNvSpPr txBox="1">
          <a:spLocks noChangeArrowheads="1"/>
        </xdr:cNvSpPr>
      </xdr:nvSpPr>
      <xdr:spPr bwMode="auto">
        <a:xfrm>
          <a:off x="28967257" y="10375323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863" name="Metin Kutusu 2060">
          <a:extLst/>
        </xdr:cNvPr>
        <xdr:cNvSpPr txBox="1">
          <a:spLocks noChangeArrowheads="1"/>
        </xdr:cNvSpPr>
      </xdr:nvSpPr>
      <xdr:spPr bwMode="auto">
        <a:xfrm>
          <a:off x="28967257" y="10375323"/>
          <a:ext cx="254934" cy="20616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148</xdr:row>
      <xdr:rowOff>200025</xdr:rowOff>
    </xdr:to>
    <xdr:sp macro="" textlink="">
      <xdr:nvSpPr>
        <xdr:cNvPr id="864" name="Text Box 65">
          <a:extLst/>
        </xdr:cNvPr>
        <xdr:cNvSpPr txBox="1">
          <a:spLocks noChangeArrowheads="1"/>
        </xdr:cNvSpPr>
      </xdr:nvSpPr>
      <xdr:spPr bwMode="auto">
        <a:xfrm>
          <a:off x="28967257" y="10375323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865" name="Metin Kutusu 2060">
          <a:extLst/>
        </xdr:cNvPr>
        <xdr:cNvSpPr txBox="1">
          <a:spLocks noChangeArrowheads="1"/>
        </xdr:cNvSpPr>
      </xdr:nvSpPr>
      <xdr:spPr bwMode="auto">
        <a:xfrm>
          <a:off x="28967257" y="10375323"/>
          <a:ext cx="254934" cy="20616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148</xdr:row>
      <xdr:rowOff>200025</xdr:rowOff>
    </xdr:to>
    <xdr:sp macro="" textlink="">
      <xdr:nvSpPr>
        <xdr:cNvPr id="866" name="Text Box 65">
          <a:extLst/>
        </xdr:cNvPr>
        <xdr:cNvSpPr txBox="1">
          <a:spLocks noChangeArrowheads="1"/>
        </xdr:cNvSpPr>
      </xdr:nvSpPr>
      <xdr:spPr bwMode="auto">
        <a:xfrm>
          <a:off x="28967257" y="10375323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867" name="Metin Kutusu 2060">
          <a:extLst/>
        </xdr:cNvPr>
        <xdr:cNvSpPr txBox="1">
          <a:spLocks noChangeArrowheads="1"/>
        </xdr:cNvSpPr>
      </xdr:nvSpPr>
      <xdr:spPr bwMode="auto">
        <a:xfrm>
          <a:off x="28967257" y="10375323"/>
          <a:ext cx="254934" cy="20616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148</xdr:row>
      <xdr:rowOff>200025</xdr:rowOff>
    </xdr:to>
    <xdr:sp macro="" textlink="">
      <xdr:nvSpPr>
        <xdr:cNvPr id="868" name="Text Box 65">
          <a:extLst/>
        </xdr:cNvPr>
        <xdr:cNvSpPr txBox="1">
          <a:spLocks noChangeArrowheads="1"/>
        </xdr:cNvSpPr>
      </xdr:nvSpPr>
      <xdr:spPr bwMode="auto">
        <a:xfrm>
          <a:off x="28967257" y="10375323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869" name="Metin Kutusu 2060">
          <a:extLst/>
        </xdr:cNvPr>
        <xdr:cNvSpPr txBox="1">
          <a:spLocks noChangeArrowheads="1"/>
        </xdr:cNvSpPr>
      </xdr:nvSpPr>
      <xdr:spPr bwMode="auto">
        <a:xfrm>
          <a:off x="28967257" y="10375323"/>
          <a:ext cx="254934" cy="20616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870" name="Text Box 65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871" name="Metin Kutusu 23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872" name="Text Box 65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873" name="Metin Kutusu 23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874" name="Text Box 65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875" name="Metin Kutusu 23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876" name="Text Box 65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877" name="Metin Kutusu 23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88</xdr:row>
      <xdr:rowOff>19050</xdr:rowOff>
    </xdr:from>
    <xdr:to>
      <xdr:col>34</xdr:col>
      <xdr:colOff>276225</xdr:colOff>
      <xdr:row>89</xdr:row>
      <xdr:rowOff>9525</xdr:rowOff>
    </xdr:to>
    <xdr:sp macro="" textlink="">
      <xdr:nvSpPr>
        <xdr:cNvPr id="878" name="Metin Kutusu 23">
          <a:extLst/>
        </xdr:cNvPr>
        <xdr:cNvSpPr txBox="1">
          <a:spLocks noChangeArrowheads="1"/>
        </xdr:cNvSpPr>
      </xdr:nvSpPr>
      <xdr:spPr bwMode="auto">
        <a:xfrm>
          <a:off x="28967257" y="14878050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88</xdr:row>
      <xdr:rowOff>19050</xdr:rowOff>
    </xdr:from>
    <xdr:to>
      <xdr:col>34</xdr:col>
      <xdr:colOff>276225</xdr:colOff>
      <xdr:row>89</xdr:row>
      <xdr:rowOff>9525</xdr:rowOff>
    </xdr:to>
    <xdr:sp macro="" textlink="">
      <xdr:nvSpPr>
        <xdr:cNvPr id="879" name="Metin Kutusu 23">
          <a:extLst/>
        </xdr:cNvPr>
        <xdr:cNvSpPr txBox="1">
          <a:spLocks noChangeArrowheads="1"/>
        </xdr:cNvSpPr>
      </xdr:nvSpPr>
      <xdr:spPr bwMode="auto">
        <a:xfrm>
          <a:off x="28967257" y="14878050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73</xdr:row>
      <xdr:rowOff>19050</xdr:rowOff>
    </xdr:from>
    <xdr:to>
      <xdr:col>34</xdr:col>
      <xdr:colOff>276225</xdr:colOff>
      <xdr:row>73</xdr:row>
      <xdr:rowOff>200025</xdr:rowOff>
    </xdr:to>
    <xdr:sp macro="" textlink="">
      <xdr:nvSpPr>
        <xdr:cNvPr id="880" name="Text Box 65">
          <a:extLst/>
        </xdr:cNvPr>
        <xdr:cNvSpPr txBox="1">
          <a:spLocks noChangeArrowheads="1"/>
        </xdr:cNvSpPr>
      </xdr:nvSpPr>
      <xdr:spPr bwMode="auto">
        <a:xfrm>
          <a:off x="28967257" y="16003732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73</xdr:row>
      <xdr:rowOff>19050</xdr:rowOff>
    </xdr:from>
    <xdr:to>
      <xdr:col>34</xdr:col>
      <xdr:colOff>276225</xdr:colOff>
      <xdr:row>73</xdr:row>
      <xdr:rowOff>200025</xdr:rowOff>
    </xdr:to>
    <xdr:sp macro="" textlink="">
      <xdr:nvSpPr>
        <xdr:cNvPr id="881" name="Text Box 65">
          <a:extLst/>
        </xdr:cNvPr>
        <xdr:cNvSpPr txBox="1">
          <a:spLocks noChangeArrowheads="1"/>
        </xdr:cNvSpPr>
      </xdr:nvSpPr>
      <xdr:spPr bwMode="auto">
        <a:xfrm>
          <a:off x="28967257" y="16003732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73</xdr:row>
      <xdr:rowOff>9525</xdr:rowOff>
    </xdr:from>
    <xdr:to>
      <xdr:col>34</xdr:col>
      <xdr:colOff>276225</xdr:colOff>
      <xdr:row>73</xdr:row>
      <xdr:rowOff>180975</xdr:rowOff>
    </xdr:to>
    <xdr:sp macro="" textlink="">
      <xdr:nvSpPr>
        <xdr:cNvPr id="882" name="Text Box 65">
          <a:extLst/>
        </xdr:cNvPr>
        <xdr:cNvSpPr txBox="1">
          <a:spLocks noChangeArrowheads="1"/>
        </xdr:cNvSpPr>
      </xdr:nvSpPr>
      <xdr:spPr bwMode="auto">
        <a:xfrm>
          <a:off x="28967257" y="16001827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73</xdr:row>
      <xdr:rowOff>9525</xdr:rowOff>
    </xdr:from>
    <xdr:to>
      <xdr:col>34</xdr:col>
      <xdr:colOff>276225</xdr:colOff>
      <xdr:row>73</xdr:row>
      <xdr:rowOff>190500</xdr:rowOff>
    </xdr:to>
    <xdr:sp macro="" textlink="">
      <xdr:nvSpPr>
        <xdr:cNvPr id="883" name="Metin Kutusu 23">
          <a:extLst/>
        </xdr:cNvPr>
        <xdr:cNvSpPr txBox="1">
          <a:spLocks noChangeArrowheads="1"/>
        </xdr:cNvSpPr>
      </xdr:nvSpPr>
      <xdr:spPr bwMode="auto">
        <a:xfrm>
          <a:off x="28967257" y="16001827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73</xdr:row>
      <xdr:rowOff>9525</xdr:rowOff>
    </xdr:from>
    <xdr:to>
      <xdr:col>34</xdr:col>
      <xdr:colOff>276225</xdr:colOff>
      <xdr:row>73</xdr:row>
      <xdr:rowOff>180975</xdr:rowOff>
    </xdr:to>
    <xdr:sp macro="" textlink="">
      <xdr:nvSpPr>
        <xdr:cNvPr id="884" name="Text Box 65">
          <a:extLst/>
        </xdr:cNvPr>
        <xdr:cNvSpPr txBox="1">
          <a:spLocks noChangeArrowheads="1"/>
        </xdr:cNvSpPr>
      </xdr:nvSpPr>
      <xdr:spPr bwMode="auto">
        <a:xfrm>
          <a:off x="28967257" y="16001827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73</xdr:row>
      <xdr:rowOff>9525</xdr:rowOff>
    </xdr:from>
    <xdr:to>
      <xdr:col>34</xdr:col>
      <xdr:colOff>276225</xdr:colOff>
      <xdr:row>73</xdr:row>
      <xdr:rowOff>190500</xdr:rowOff>
    </xdr:to>
    <xdr:sp macro="" textlink="">
      <xdr:nvSpPr>
        <xdr:cNvPr id="885" name="Metin Kutusu 23">
          <a:extLst/>
        </xdr:cNvPr>
        <xdr:cNvSpPr txBox="1">
          <a:spLocks noChangeArrowheads="1"/>
        </xdr:cNvSpPr>
      </xdr:nvSpPr>
      <xdr:spPr bwMode="auto">
        <a:xfrm>
          <a:off x="28967257" y="16001827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9525</xdr:rowOff>
    </xdr:from>
    <xdr:to>
      <xdr:col>34</xdr:col>
      <xdr:colOff>276225</xdr:colOff>
      <xdr:row>172</xdr:row>
      <xdr:rowOff>180975</xdr:rowOff>
    </xdr:to>
    <xdr:sp macro="" textlink="">
      <xdr:nvSpPr>
        <xdr:cNvPr id="886" name="Text Box 65">
          <a:extLst/>
        </xdr:cNvPr>
        <xdr:cNvSpPr txBox="1">
          <a:spLocks noChangeArrowheads="1"/>
        </xdr:cNvSpPr>
      </xdr:nvSpPr>
      <xdr:spPr bwMode="auto">
        <a:xfrm>
          <a:off x="28967257" y="11273963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9525</xdr:rowOff>
    </xdr:from>
    <xdr:to>
      <xdr:col>34</xdr:col>
      <xdr:colOff>276225</xdr:colOff>
      <xdr:row>172</xdr:row>
      <xdr:rowOff>190500</xdr:rowOff>
    </xdr:to>
    <xdr:sp macro="" textlink="">
      <xdr:nvSpPr>
        <xdr:cNvPr id="887" name="Metin Kutusu 23">
          <a:extLst/>
        </xdr:cNvPr>
        <xdr:cNvSpPr txBox="1">
          <a:spLocks noChangeArrowheads="1"/>
        </xdr:cNvSpPr>
      </xdr:nvSpPr>
      <xdr:spPr bwMode="auto">
        <a:xfrm>
          <a:off x="28967257" y="11273963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9525</xdr:rowOff>
    </xdr:from>
    <xdr:to>
      <xdr:col>34</xdr:col>
      <xdr:colOff>276225</xdr:colOff>
      <xdr:row>172</xdr:row>
      <xdr:rowOff>180975</xdr:rowOff>
    </xdr:to>
    <xdr:sp macro="" textlink="">
      <xdr:nvSpPr>
        <xdr:cNvPr id="888" name="Text Box 65">
          <a:extLst/>
        </xdr:cNvPr>
        <xdr:cNvSpPr txBox="1">
          <a:spLocks noChangeArrowheads="1"/>
        </xdr:cNvSpPr>
      </xdr:nvSpPr>
      <xdr:spPr bwMode="auto">
        <a:xfrm>
          <a:off x="28967257" y="11273963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9525</xdr:rowOff>
    </xdr:from>
    <xdr:to>
      <xdr:col>34</xdr:col>
      <xdr:colOff>276225</xdr:colOff>
      <xdr:row>172</xdr:row>
      <xdr:rowOff>190500</xdr:rowOff>
    </xdr:to>
    <xdr:sp macro="" textlink="">
      <xdr:nvSpPr>
        <xdr:cNvPr id="889" name="Metin Kutusu 23">
          <a:extLst/>
        </xdr:cNvPr>
        <xdr:cNvSpPr txBox="1">
          <a:spLocks noChangeArrowheads="1"/>
        </xdr:cNvSpPr>
      </xdr:nvSpPr>
      <xdr:spPr bwMode="auto">
        <a:xfrm>
          <a:off x="28967257" y="11273963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890" name="Text Box 65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891" name="Metin Kutusu 23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180975</xdr:rowOff>
    </xdr:to>
    <xdr:sp macro="" textlink="">
      <xdr:nvSpPr>
        <xdr:cNvPr id="892" name="Text Box 65">
          <a:extLst/>
        </xdr:cNvPr>
        <xdr:cNvSpPr txBox="1">
          <a:spLocks noChangeArrowheads="1"/>
        </xdr:cNvSpPr>
      </xdr:nvSpPr>
      <xdr:spPr bwMode="auto">
        <a:xfrm>
          <a:off x="28967257" y="17129414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190500</xdr:rowOff>
    </xdr:to>
    <xdr:sp macro="" textlink="">
      <xdr:nvSpPr>
        <xdr:cNvPr id="893" name="Metin Kutusu 23">
          <a:extLst/>
        </xdr:cNvPr>
        <xdr:cNvSpPr txBox="1">
          <a:spLocks noChangeArrowheads="1"/>
        </xdr:cNvSpPr>
      </xdr:nvSpPr>
      <xdr:spPr bwMode="auto">
        <a:xfrm>
          <a:off x="28967257" y="17129414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180975</xdr:rowOff>
    </xdr:to>
    <xdr:sp macro="" textlink="">
      <xdr:nvSpPr>
        <xdr:cNvPr id="894" name="Text Box 65">
          <a:extLst/>
        </xdr:cNvPr>
        <xdr:cNvSpPr txBox="1">
          <a:spLocks noChangeArrowheads="1"/>
        </xdr:cNvSpPr>
      </xdr:nvSpPr>
      <xdr:spPr bwMode="auto">
        <a:xfrm>
          <a:off x="28967257" y="17129414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190500</xdr:rowOff>
    </xdr:to>
    <xdr:sp macro="" textlink="">
      <xdr:nvSpPr>
        <xdr:cNvPr id="895" name="Metin Kutusu 23">
          <a:extLst/>
        </xdr:cNvPr>
        <xdr:cNvSpPr txBox="1">
          <a:spLocks noChangeArrowheads="1"/>
        </xdr:cNvSpPr>
      </xdr:nvSpPr>
      <xdr:spPr bwMode="auto">
        <a:xfrm>
          <a:off x="28967257" y="17129414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180975</xdr:rowOff>
    </xdr:to>
    <xdr:sp macro="" textlink="">
      <xdr:nvSpPr>
        <xdr:cNvPr id="896" name="Text Box 65">
          <a:extLst/>
        </xdr:cNvPr>
        <xdr:cNvSpPr txBox="1">
          <a:spLocks noChangeArrowheads="1"/>
        </xdr:cNvSpPr>
      </xdr:nvSpPr>
      <xdr:spPr bwMode="auto">
        <a:xfrm>
          <a:off x="28967257" y="17129414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190500</xdr:rowOff>
    </xdr:to>
    <xdr:sp macro="" textlink="">
      <xdr:nvSpPr>
        <xdr:cNvPr id="897" name="Metin Kutusu 23">
          <a:extLst/>
        </xdr:cNvPr>
        <xdr:cNvSpPr txBox="1">
          <a:spLocks noChangeArrowheads="1"/>
        </xdr:cNvSpPr>
      </xdr:nvSpPr>
      <xdr:spPr bwMode="auto">
        <a:xfrm>
          <a:off x="28967257" y="17129414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138</xdr:row>
      <xdr:rowOff>19050</xdr:rowOff>
    </xdr:from>
    <xdr:to>
      <xdr:col>34</xdr:col>
      <xdr:colOff>285750</xdr:colOff>
      <xdr:row>138</xdr:row>
      <xdr:rowOff>180975</xdr:rowOff>
    </xdr:to>
    <xdr:sp macro="" textlink="">
      <xdr:nvSpPr>
        <xdr:cNvPr id="898" name="Text Box 65">
          <a:extLst/>
        </xdr:cNvPr>
        <xdr:cNvSpPr txBox="1">
          <a:spLocks noChangeArrowheads="1"/>
        </xdr:cNvSpPr>
      </xdr:nvSpPr>
      <xdr:spPr bwMode="auto">
        <a:xfrm>
          <a:off x="28967257" y="18037579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138</xdr:row>
      <xdr:rowOff>19050</xdr:rowOff>
    </xdr:from>
    <xdr:to>
      <xdr:col>34</xdr:col>
      <xdr:colOff>285750</xdr:colOff>
      <xdr:row>138</xdr:row>
      <xdr:rowOff>190500</xdr:rowOff>
    </xdr:to>
    <xdr:sp macro="" textlink="">
      <xdr:nvSpPr>
        <xdr:cNvPr id="899" name="Metin Kutusu 23">
          <a:extLst/>
        </xdr:cNvPr>
        <xdr:cNvSpPr txBox="1">
          <a:spLocks noChangeArrowheads="1"/>
        </xdr:cNvSpPr>
      </xdr:nvSpPr>
      <xdr:spPr bwMode="auto">
        <a:xfrm>
          <a:off x="28967257" y="18037579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900" name="Text Box 65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901" name="Metin Kutusu 23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902" name="Text Box 65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903" name="Metin Kutusu 23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904" name="Text Box 65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905" name="Metin Kutusu 23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906" name="Text Box 65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907" name="Metin Kutusu 23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908" name="Text Box 65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909" name="Metin Kutusu 23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910" name="Text Box 65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911" name="Metin Kutusu 23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912" name="Text Box 65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913" name="Metin Kutusu 23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190500</xdr:rowOff>
    </xdr:to>
    <xdr:sp macro="" textlink="">
      <xdr:nvSpPr>
        <xdr:cNvPr id="914" name="Text Box 65">
          <a:extLst/>
        </xdr:cNvPr>
        <xdr:cNvSpPr txBox="1">
          <a:spLocks noChangeArrowheads="1"/>
        </xdr:cNvSpPr>
      </xdr:nvSpPr>
      <xdr:spPr bwMode="auto">
        <a:xfrm>
          <a:off x="28967257" y="22082414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200025</xdr:rowOff>
    </xdr:to>
    <xdr:sp macro="" textlink="">
      <xdr:nvSpPr>
        <xdr:cNvPr id="915" name="Metin Kutusu 23">
          <a:extLst/>
        </xdr:cNvPr>
        <xdr:cNvSpPr txBox="1">
          <a:spLocks noChangeArrowheads="1"/>
        </xdr:cNvSpPr>
      </xdr:nvSpPr>
      <xdr:spPr bwMode="auto">
        <a:xfrm>
          <a:off x="28967257" y="22082414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190500</xdr:rowOff>
    </xdr:to>
    <xdr:sp macro="" textlink="">
      <xdr:nvSpPr>
        <xdr:cNvPr id="916" name="Text Box 65">
          <a:extLst/>
        </xdr:cNvPr>
        <xdr:cNvSpPr txBox="1">
          <a:spLocks noChangeArrowheads="1"/>
        </xdr:cNvSpPr>
      </xdr:nvSpPr>
      <xdr:spPr bwMode="auto">
        <a:xfrm>
          <a:off x="28967257" y="22082414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200025</xdr:rowOff>
    </xdr:to>
    <xdr:sp macro="" textlink="">
      <xdr:nvSpPr>
        <xdr:cNvPr id="917" name="Metin Kutusu 23">
          <a:extLst/>
        </xdr:cNvPr>
        <xdr:cNvSpPr txBox="1">
          <a:spLocks noChangeArrowheads="1"/>
        </xdr:cNvSpPr>
      </xdr:nvSpPr>
      <xdr:spPr bwMode="auto">
        <a:xfrm>
          <a:off x="28967257" y="22082414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190500</xdr:rowOff>
    </xdr:to>
    <xdr:sp macro="" textlink="">
      <xdr:nvSpPr>
        <xdr:cNvPr id="918" name="Text Box 65">
          <a:extLst/>
        </xdr:cNvPr>
        <xdr:cNvSpPr txBox="1">
          <a:spLocks noChangeArrowheads="1"/>
        </xdr:cNvSpPr>
      </xdr:nvSpPr>
      <xdr:spPr bwMode="auto">
        <a:xfrm>
          <a:off x="28967257" y="22082414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200025</xdr:rowOff>
    </xdr:to>
    <xdr:sp macro="" textlink="">
      <xdr:nvSpPr>
        <xdr:cNvPr id="919" name="Metin Kutusu 23">
          <a:extLst/>
        </xdr:cNvPr>
        <xdr:cNvSpPr txBox="1">
          <a:spLocks noChangeArrowheads="1"/>
        </xdr:cNvSpPr>
      </xdr:nvSpPr>
      <xdr:spPr bwMode="auto">
        <a:xfrm>
          <a:off x="28967257" y="22082414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190500</xdr:rowOff>
    </xdr:to>
    <xdr:sp macro="" textlink="">
      <xdr:nvSpPr>
        <xdr:cNvPr id="920" name="Text Box 65">
          <a:extLst/>
        </xdr:cNvPr>
        <xdr:cNvSpPr txBox="1">
          <a:spLocks noChangeArrowheads="1"/>
        </xdr:cNvSpPr>
      </xdr:nvSpPr>
      <xdr:spPr bwMode="auto">
        <a:xfrm>
          <a:off x="28967257" y="22082414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200025</xdr:rowOff>
    </xdr:to>
    <xdr:sp macro="" textlink="">
      <xdr:nvSpPr>
        <xdr:cNvPr id="921" name="Metin Kutusu 23">
          <a:extLst/>
        </xdr:cNvPr>
        <xdr:cNvSpPr txBox="1">
          <a:spLocks noChangeArrowheads="1"/>
        </xdr:cNvSpPr>
      </xdr:nvSpPr>
      <xdr:spPr bwMode="auto">
        <a:xfrm>
          <a:off x="28967257" y="22082414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922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923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924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925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926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927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928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929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930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931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932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933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934" name="Text Box 65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935" name="Metin Kutusu 23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936" name="Text Box 65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937" name="Metin Kutusu 23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938" name="Text Box 65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939" name="Metin Kutusu 23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940" name="Text Box 65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941" name="Metin Kutusu 23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942" name="Text Box 65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943" name="Metin Kutusu 23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944" name="Text Box 65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945" name="Metin Kutusu 23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946" name="Text Box 65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947" name="Metin Kutusu 23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948" name="Text Box 65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949" name="Metin Kutusu 23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9525</xdr:rowOff>
    </xdr:from>
    <xdr:to>
      <xdr:col>34</xdr:col>
      <xdr:colOff>276225</xdr:colOff>
      <xdr:row>111</xdr:row>
      <xdr:rowOff>180975</xdr:rowOff>
    </xdr:to>
    <xdr:sp macro="" textlink="">
      <xdr:nvSpPr>
        <xdr:cNvPr id="950" name="Text Box 65">
          <a:extLst/>
        </xdr:cNvPr>
        <xdr:cNvSpPr txBox="1">
          <a:spLocks noChangeArrowheads="1"/>
        </xdr:cNvSpPr>
      </xdr:nvSpPr>
      <xdr:spPr bwMode="auto">
        <a:xfrm>
          <a:off x="28967257" y="20054281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9525</xdr:rowOff>
    </xdr:from>
    <xdr:to>
      <xdr:col>34</xdr:col>
      <xdr:colOff>276225</xdr:colOff>
      <xdr:row>111</xdr:row>
      <xdr:rowOff>190500</xdr:rowOff>
    </xdr:to>
    <xdr:sp macro="" textlink="">
      <xdr:nvSpPr>
        <xdr:cNvPr id="951" name="Metin Kutusu 23">
          <a:extLst/>
        </xdr:cNvPr>
        <xdr:cNvSpPr txBox="1">
          <a:spLocks noChangeArrowheads="1"/>
        </xdr:cNvSpPr>
      </xdr:nvSpPr>
      <xdr:spPr bwMode="auto">
        <a:xfrm>
          <a:off x="28967257" y="20054281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9525</xdr:rowOff>
    </xdr:from>
    <xdr:to>
      <xdr:col>34</xdr:col>
      <xdr:colOff>276225</xdr:colOff>
      <xdr:row>111</xdr:row>
      <xdr:rowOff>180975</xdr:rowOff>
    </xdr:to>
    <xdr:sp macro="" textlink="">
      <xdr:nvSpPr>
        <xdr:cNvPr id="952" name="Text Box 65">
          <a:extLst/>
        </xdr:cNvPr>
        <xdr:cNvSpPr txBox="1">
          <a:spLocks noChangeArrowheads="1"/>
        </xdr:cNvSpPr>
      </xdr:nvSpPr>
      <xdr:spPr bwMode="auto">
        <a:xfrm>
          <a:off x="28967257" y="20054281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9525</xdr:rowOff>
    </xdr:from>
    <xdr:to>
      <xdr:col>34</xdr:col>
      <xdr:colOff>276225</xdr:colOff>
      <xdr:row>111</xdr:row>
      <xdr:rowOff>190500</xdr:rowOff>
    </xdr:to>
    <xdr:sp macro="" textlink="">
      <xdr:nvSpPr>
        <xdr:cNvPr id="953" name="Metin Kutusu 23">
          <a:extLst/>
        </xdr:cNvPr>
        <xdr:cNvSpPr txBox="1">
          <a:spLocks noChangeArrowheads="1"/>
        </xdr:cNvSpPr>
      </xdr:nvSpPr>
      <xdr:spPr bwMode="auto">
        <a:xfrm>
          <a:off x="28967257" y="20054281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954" name="Text Box 65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955" name="Metin Kutusu 23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956" name="Text Box 65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957" name="Metin Kutusu 23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958" name="Text Box 65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959" name="Metin Kutusu 23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960" name="Text Box 65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961" name="Metin Kutusu 23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170</xdr:row>
      <xdr:rowOff>19050</xdr:rowOff>
    </xdr:from>
    <xdr:to>
      <xdr:col>34</xdr:col>
      <xdr:colOff>276225</xdr:colOff>
      <xdr:row>171</xdr:row>
      <xdr:rowOff>9525</xdr:rowOff>
    </xdr:to>
    <xdr:sp macro="" textlink="">
      <xdr:nvSpPr>
        <xdr:cNvPr id="962" name="Metin Kutusu 2060">
          <a:extLst/>
        </xdr:cNvPr>
        <xdr:cNvSpPr txBox="1">
          <a:spLocks noChangeArrowheads="1"/>
        </xdr:cNvSpPr>
      </xdr:nvSpPr>
      <xdr:spPr bwMode="auto">
        <a:xfrm>
          <a:off x="28967257" y="10825595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170</xdr:row>
      <xdr:rowOff>19050</xdr:rowOff>
    </xdr:from>
    <xdr:to>
      <xdr:col>34</xdr:col>
      <xdr:colOff>276225</xdr:colOff>
      <xdr:row>171</xdr:row>
      <xdr:rowOff>9525</xdr:rowOff>
    </xdr:to>
    <xdr:sp macro="" textlink="">
      <xdr:nvSpPr>
        <xdr:cNvPr id="963" name="Metin Kutusu 2060">
          <a:extLst/>
        </xdr:cNvPr>
        <xdr:cNvSpPr txBox="1">
          <a:spLocks noChangeArrowheads="1"/>
        </xdr:cNvSpPr>
      </xdr:nvSpPr>
      <xdr:spPr bwMode="auto">
        <a:xfrm>
          <a:off x="28967257" y="10825595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170</xdr:row>
      <xdr:rowOff>19050</xdr:rowOff>
    </xdr:from>
    <xdr:to>
      <xdr:col>34</xdr:col>
      <xdr:colOff>276225</xdr:colOff>
      <xdr:row>171</xdr:row>
      <xdr:rowOff>9525</xdr:rowOff>
    </xdr:to>
    <xdr:sp macro="" textlink="">
      <xdr:nvSpPr>
        <xdr:cNvPr id="964" name="Metin Kutusu 2060">
          <a:extLst/>
        </xdr:cNvPr>
        <xdr:cNvSpPr txBox="1">
          <a:spLocks noChangeArrowheads="1"/>
        </xdr:cNvSpPr>
      </xdr:nvSpPr>
      <xdr:spPr bwMode="auto">
        <a:xfrm>
          <a:off x="28967257" y="10825595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170</xdr:row>
      <xdr:rowOff>19050</xdr:rowOff>
    </xdr:from>
    <xdr:to>
      <xdr:col>34</xdr:col>
      <xdr:colOff>276225</xdr:colOff>
      <xdr:row>171</xdr:row>
      <xdr:rowOff>9525</xdr:rowOff>
    </xdr:to>
    <xdr:sp macro="" textlink="">
      <xdr:nvSpPr>
        <xdr:cNvPr id="965" name="Metin Kutusu 2060">
          <a:extLst/>
        </xdr:cNvPr>
        <xdr:cNvSpPr txBox="1">
          <a:spLocks noChangeArrowheads="1"/>
        </xdr:cNvSpPr>
      </xdr:nvSpPr>
      <xdr:spPr bwMode="auto">
        <a:xfrm>
          <a:off x="28967257" y="10825595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157</xdr:row>
      <xdr:rowOff>9525</xdr:rowOff>
    </xdr:to>
    <xdr:sp macro="" textlink="">
      <xdr:nvSpPr>
        <xdr:cNvPr id="966" name="Metin Kutusu 2060">
          <a:extLst/>
        </xdr:cNvPr>
        <xdr:cNvSpPr txBox="1">
          <a:spLocks noChangeArrowheads="1"/>
        </xdr:cNvSpPr>
      </xdr:nvSpPr>
      <xdr:spPr bwMode="auto">
        <a:xfrm>
          <a:off x="28967257" y="12626686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157</xdr:row>
      <xdr:rowOff>9525</xdr:rowOff>
    </xdr:to>
    <xdr:sp macro="" textlink="">
      <xdr:nvSpPr>
        <xdr:cNvPr id="967" name="Metin Kutusu 2060">
          <a:extLst/>
        </xdr:cNvPr>
        <xdr:cNvSpPr txBox="1">
          <a:spLocks noChangeArrowheads="1"/>
        </xdr:cNvSpPr>
      </xdr:nvSpPr>
      <xdr:spPr bwMode="auto">
        <a:xfrm>
          <a:off x="28967257" y="12626686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157</xdr:row>
      <xdr:rowOff>9525</xdr:rowOff>
    </xdr:to>
    <xdr:sp macro="" textlink="">
      <xdr:nvSpPr>
        <xdr:cNvPr id="968" name="Metin Kutusu 2060">
          <a:extLst/>
        </xdr:cNvPr>
        <xdr:cNvSpPr txBox="1">
          <a:spLocks noChangeArrowheads="1"/>
        </xdr:cNvSpPr>
      </xdr:nvSpPr>
      <xdr:spPr bwMode="auto">
        <a:xfrm>
          <a:off x="28967257" y="12626686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157</xdr:row>
      <xdr:rowOff>9525</xdr:rowOff>
    </xdr:to>
    <xdr:sp macro="" textlink="">
      <xdr:nvSpPr>
        <xdr:cNvPr id="969" name="Metin Kutusu 2060">
          <a:extLst/>
        </xdr:cNvPr>
        <xdr:cNvSpPr txBox="1">
          <a:spLocks noChangeArrowheads="1"/>
        </xdr:cNvSpPr>
      </xdr:nvSpPr>
      <xdr:spPr bwMode="auto">
        <a:xfrm>
          <a:off x="28967257" y="12626686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173</xdr:row>
      <xdr:rowOff>9525</xdr:rowOff>
    </xdr:to>
    <xdr:sp macro="" textlink="">
      <xdr:nvSpPr>
        <xdr:cNvPr id="970" name="Metin Kutusu 2060">
          <a:extLst/>
        </xdr:cNvPr>
        <xdr:cNvSpPr txBox="1">
          <a:spLocks noChangeArrowheads="1"/>
        </xdr:cNvSpPr>
      </xdr:nvSpPr>
      <xdr:spPr bwMode="auto">
        <a:xfrm>
          <a:off x="28967257" y="11275868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173</xdr:row>
      <xdr:rowOff>9525</xdr:rowOff>
    </xdr:to>
    <xdr:sp macro="" textlink="">
      <xdr:nvSpPr>
        <xdr:cNvPr id="971" name="Metin Kutusu 2060">
          <a:extLst/>
        </xdr:cNvPr>
        <xdr:cNvSpPr txBox="1">
          <a:spLocks noChangeArrowheads="1"/>
        </xdr:cNvSpPr>
      </xdr:nvSpPr>
      <xdr:spPr bwMode="auto">
        <a:xfrm>
          <a:off x="28967257" y="11275868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173</xdr:row>
      <xdr:rowOff>9525</xdr:rowOff>
    </xdr:to>
    <xdr:sp macro="" textlink="">
      <xdr:nvSpPr>
        <xdr:cNvPr id="972" name="Metin Kutusu 2060">
          <a:extLst/>
        </xdr:cNvPr>
        <xdr:cNvSpPr txBox="1">
          <a:spLocks noChangeArrowheads="1"/>
        </xdr:cNvSpPr>
      </xdr:nvSpPr>
      <xdr:spPr bwMode="auto">
        <a:xfrm>
          <a:off x="28967257" y="11275868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173</xdr:row>
      <xdr:rowOff>9525</xdr:rowOff>
    </xdr:to>
    <xdr:sp macro="" textlink="">
      <xdr:nvSpPr>
        <xdr:cNvPr id="973" name="Metin Kutusu 2060">
          <a:extLst/>
        </xdr:cNvPr>
        <xdr:cNvSpPr txBox="1">
          <a:spLocks noChangeArrowheads="1"/>
        </xdr:cNvSpPr>
      </xdr:nvSpPr>
      <xdr:spPr bwMode="auto">
        <a:xfrm>
          <a:off x="28967257" y="11275868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974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975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976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977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276225</xdr:colOff>
      <xdr:row>177</xdr:row>
      <xdr:rowOff>9525</xdr:rowOff>
    </xdr:to>
    <xdr:sp macro="" textlink="">
      <xdr:nvSpPr>
        <xdr:cNvPr id="978" name="Metin Kutusu 2060">
          <a:extLst/>
        </xdr:cNvPr>
        <xdr:cNvSpPr txBox="1">
          <a:spLocks noChangeArrowheads="1"/>
        </xdr:cNvSpPr>
      </xdr:nvSpPr>
      <xdr:spPr bwMode="auto">
        <a:xfrm>
          <a:off x="28967257" y="13076959"/>
          <a:ext cx="254934" cy="20616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276225</xdr:colOff>
      <xdr:row>177</xdr:row>
      <xdr:rowOff>9525</xdr:rowOff>
    </xdr:to>
    <xdr:sp macro="" textlink="">
      <xdr:nvSpPr>
        <xdr:cNvPr id="979" name="Metin Kutusu 2060">
          <a:extLst/>
        </xdr:cNvPr>
        <xdr:cNvSpPr txBox="1">
          <a:spLocks noChangeArrowheads="1"/>
        </xdr:cNvSpPr>
      </xdr:nvSpPr>
      <xdr:spPr bwMode="auto">
        <a:xfrm>
          <a:off x="28967257" y="13076959"/>
          <a:ext cx="254934" cy="20616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276225</xdr:colOff>
      <xdr:row>177</xdr:row>
      <xdr:rowOff>9525</xdr:rowOff>
    </xdr:to>
    <xdr:sp macro="" textlink="">
      <xdr:nvSpPr>
        <xdr:cNvPr id="980" name="Metin Kutusu 2060">
          <a:extLst/>
        </xdr:cNvPr>
        <xdr:cNvSpPr txBox="1">
          <a:spLocks noChangeArrowheads="1"/>
        </xdr:cNvSpPr>
      </xdr:nvSpPr>
      <xdr:spPr bwMode="auto">
        <a:xfrm>
          <a:off x="28967257" y="13076959"/>
          <a:ext cx="254934" cy="20616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276225</xdr:colOff>
      <xdr:row>177</xdr:row>
      <xdr:rowOff>9525</xdr:rowOff>
    </xdr:to>
    <xdr:sp macro="" textlink="">
      <xdr:nvSpPr>
        <xdr:cNvPr id="981" name="Metin Kutusu 2060">
          <a:extLst/>
        </xdr:cNvPr>
        <xdr:cNvSpPr txBox="1">
          <a:spLocks noChangeArrowheads="1"/>
        </xdr:cNvSpPr>
      </xdr:nvSpPr>
      <xdr:spPr bwMode="auto">
        <a:xfrm>
          <a:off x="28967257" y="13076959"/>
          <a:ext cx="254934" cy="20616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276225</xdr:colOff>
      <xdr:row>179</xdr:row>
      <xdr:rowOff>9525</xdr:rowOff>
    </xdr:to>
    <xdr:sp macro="" textlink="">
      <xdr:nvSpPr>
        <xdr:cNvPr id="982" name="Metin Kutusu 2060">
          <a:extLst/>
        </xdr:cNvPr>
        <xdr:cNvSpPr txBox="1">
          <a:spLocks noChangeArrowheads="1"/>
        </xdr:cNvSpPr>
      </xdr:nvSpPr>
      <xdr:spPr bwMode="auto">
        <a:xfrm>
          <a:off x="28967257" y="13527232"/>
          <a:ext cx="254934" cy="20616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276225</xdr:colOff>
      <xdr:row>179</xdr:row>
      <xdr:rowOff>9525</xdr:rowOff>
    </xdr:to>
    <xdr:sp macro="" textlink="">
      <xdr:nvSpPr>
        <xdr:cNvPr id="983" name="Metin Kutusu 2060">
          <a:extLst/>
        </xdr:cNvPr>
        <xdr:cNvSpPr txBox="1">
          <a:spLocks noChangeArrowheads="1"/>
        </xdr:cNvSpPr>
      </xdr:nvSpPr>
      <xdr:spPr bwMode="auto">
        <a:xfrm>
          <a:off x="28967257" y="13527232"/>
          <a:ext cx="254934" cy="20616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276225</xdr:colOff>
      <xdr:row>179</xdr:row>
      <xdr:rowOff>9525</xdr:rowOff>
    </xdr:to>
    <xdr:sp macro="" textlink="">
      <xdr:nvSpPr>
        <xdr:cNvPr id="984" name="Metin Kutusu 2060">
          <a:extLst/>
        </xdr:cNvPr>
        <xdr:cNvSpPr txBox="1">
          <a:spLocks noChangeArrowheads="1"/>
        </xdr:cNvSpPr>
      </xdr:nvSpPr>
      <xdr:spPr bwMode="auto">
        <a:xfrm>
          <a:off x="28967257" y="13527232"/>
          <a:ext cx="254934" cy="20616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276225</xdr:colOff>
      <xdr:row>179</xdr:row>
      <xdr:rowOff>9525</xdr:rowOff>
    </xdr:to>
    <xdr:sp macro="" textlink="">
      <xdr:nvSpPr>
        <xdr:cNvPr id="985" name="Metin Kutusu 2060">
          <a:extLst/>
        </xdr:cNvPr>
        <xdr:cNvSpPr txBox="1">
          <a:spLocks noChangeArrowheads="1"/>
        </xdr:cNvSpPr>
      </xdr:nvSpPr>
      <xdr:spPr bwMode="auto">
        <a:xfrm>
          <a:off x="28967257" y="13527232"/>
          <a:ext cx="254934" cy="20616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71</xdr:row>
      <xdr:rowOff>19050</xdr:rowOff>
    </xdr:from>
    <xdr:to>
      <xdr:col>34</xdr:col>
      <xdr:colOff>276225</xdr:colOff>
      <xdr:row>71</xdr:row>
      <xdr:rowOff>200025</xdr:rowOff>
    </xdr:to>
    <xdr:sp macro="" textlink="">
      <xdr:nvSpPr>
        <xdr:cNvPr id="986" name="Text Box 65">
          <a:extLst/>
        </xdr:cNvPr>
        <xdr:cNvSpPr txBox="1">
          <a:spLocks noChangeArrowheads="1"/>
        </xdr:cNvSpPr>
      </xdr:nvSpPr>
      <xdr:spPr bwMode="auto">
        <a:xfrm>
          <a:off x="28967257" y="1645400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71</xdr:row>
      <xdr:rowOff>19050</xdr:rowOff>
    </xdr:from>
    <xdr:to>
      <xdr:col>34</xdr:col>
      <xdr:colOff>276225</xdr:colOff>
      <xdr:row>71</xdr:row>
      <xdr:rowOff>200025</xdr:rowOff>
    </xdr:to>
    <xdr:sp macro="" textlink="">
      <xdr:nvSpPr>
        <xdr:cNvPr id="987" name="Text Box 65">
          <a:extLst/>
        </xdr:cNvPr>
        <xdr:cNvSpPr txBox="1">
          <a:spLocks noChangeArrowheads="1"/>
        </xdr:cNvSpPr>
      </xdr:nvSpPr>
      <xdr:spPr bwMode="auto">
        <a:xfrm>
          <a:off x="28967257" y="1645400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71</xdr:row>
      <xdr:rowOff>9525</xdr:rowOff>
    </xdr:from>
    <xdr:to>
      <xdr:col>34</xdr:col>
      <xdr:colOff>276225</xdr:colOff>
      <xdr:row>71</xdr:row>
      <xdr:rowOff>180975</xdr:rowOff>
    </xdr:to>
    <xdr:sp macro="" textlink="">
      <xdr:nvSpPr>
        <xdr:cNvPr id="988" name="Text Box 65">
          <a:extLst/>
        </xdr:cNvPr>
        <xdr:cNvSpPr txBox="1">
          <a:spLocks noChangeArrowheads="1"/>
        </xdr:cNvSpPr>
      </xdr:nvSpPr>
      <xdr:spPr bwMode="auto">
        <a:xfrm>
          <a:off x="28967257" y="1645210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71</xdr:row>
      <xdr:rowOff>9525</xdr:rowOff>
    </xdr:from>
    <xdr:to>
      <xdr:col>34</xdr:col>
      <xdr:colOff>276225</xdr:colOff>
      <xdr:row>71</xdr:row>
      <xdr:rowOff>190500</xdr:rowOff>
    </xdr:to>
    <xdr:sp macro="" textlink="">
      <xdr:nvSpPr>
        <xdr:cNvPr id="989" name="Metin Kutusu 23">
          <a:extLst/>
        </xdr:cNvPr>
        <xdr:cNvSpPr txBox="1">
          <a:spLocks noChangeArrowheads="1"/>
        </xdr:cNvSpPr>
      </xdr:nvSpPr>
      <xdr:spPr bwMode="auto">
        <a:xfrm>
          <a:off x="28967257" y="1645210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71</xdr:row>
      <xdr:rowOff>9525</xdr:rowOff>
    </xdr:from>
    <xdr:to>
      <xdr:col>34</xdr:col>
      <xdr:colOff>276225</xdr:colOff>
      <xdr:row>71</xdr:row>
      <xdr:rowOff>180975</xdr:rowOff>
    </xdr:to>
    <xdr:sp macro="" textlink="">
      <xdr:nvSpPr>
        <xdr:cNvPr id="990" name="Text Box 65">
          <a:extLst/>
        </xdr:cNvPr>
        <xdr:cNvSpPr txBox="1">
          <a:spLocks noChangeArrowheads="1"/>
        </xdr:cNvSpPr>
      </xdr:nvSpPr>
      <xdr:spPr bwMode="auto">
        <a:xfrm>
          <a:off x="28967257" y="1645210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71</xdr:row>
      <xdr:rowOff>9525</xdr:rowOff>
    </xdr:from>
    <xdr:to>
      <xdr:col>34</xdr:col>
      <xdr:colOff>276225</xdr:colOff>
      <xdr:row>71</xdr:row>
      <xdr:rowOff>190500</xdr:rowOff>
    </xdr:to>
    <xdr:sp macro="" textlink="">
      <xdr:nvSpPr>
        <xdr:cNvPr id="991" name="Metin Kutusu 23">
          <a:extLst/>
        </xdr:cNvPr>
        <xdr:cNvSpPr txBox="1">
          <a:spLocks noChangeArrowheads="1"/>
        </xdr:cNvSpPr>
      </xdr:nvSpPr>
      <xdr:spPr bwMode="auto">
        <a:xfrm>
          <a:off x="28967257" y="1645210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276225</xdr:colOff>
      <xdr:row>76</xdr:row>
      <xdr:rowOff>180975</xdr:rowOff>
    </xdr:to>
    <xdr:sp macro="" textlink="">
      <xdr:nvSpPr>
        <xdr:cNvPr id="992" name="Text Box 65">
          <a:extLst/>
        </xdr:cNvPr>
        <xdr:cNvSpPr txBox="1">
          <a:spLocks noChangeArrowheads="1"/>
        </xdr:cNvSpPr>
      </xdr:nvSpPr>
      <xdr:spPr bwMode="auto">
        <a:xfrm>
          <a:off x="28967257" y="17137034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276225</xdr:colOff>
      <xdr:row>76</xdr:row>
      <xdr:rowOff>190500</xdr:rowOff>
    </xdr:to>
    <xdr:sp macro="" textlink="">
      <xdr:nvSpPr>
        <xdr:cNvPr id="993" name="Metin Kutusu 23">
          <a:extLst/>
        </xdr:cNvPr>
        <xdr:cNvSpPr txBox="1">
          <a:spLocks noChangeArrowheads="1"/>
        </xdr:cNvSpPr>
      </xdr:nvSpPr>
      <xdr:spPr bwMode="auto">
        <a:xfrm>
          <a:off x="28967257" y="17137034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276225</xdr:colOff>
      <xdr:row>76</xdr:row>
      <xdr:rowOff>180975</xdr:rowOff>
    </xdr:to>
    <xdr:sp macro="" textlink="">
      <xdr:nvSpPr>
        <xdr:cNvPr id="994" name="Text Box 65">
          <a:extLst/>
        </xdr:cNvPr>
        <xdr:cNvSpPr txBox="1">
          <a:spLocks noChangeArrowheads="1"/>
        </xdr:cNvSpPr>
      </xdr:nvSpPr>
      <xdr:spPr bwMode="auto">
        <a:xfrm>
          <a:off x="28967257" y="17137034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276225</xdr:colOff>
      <xdr:row>76</xdr:row>
      <xdr:rowOff>190500</xdr:rowOff>
    </xdr:to>
    <xdr:sp macro="" textlink="">
      <xdr:nvSpPr>
        <xdr:cNvPr id="995" name="Metin Kutusu 23">
          <a:extLst/>
        </xdr:cNvPr>
        <xdr:cNvSpPr txBox="1">
          <a:spLocks noChangeArrowheads="1"/>
        </xdr:cNvSpPr>
      </xdr:nvSpPr>
      <xdr:spPr bwMode="auto">
        <a:xfrm>
          <a:off x="28967257" y="17137034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148</xdr:row>
      <xdr:rowOff>200025</xdr:rowOff>
    </xdr:to>
    <xdr:sp macro="" textlink="">
      <xdr:nvSpPr>
        <xdr:cNvPr id="996" name="Text Box 65">
          <a:extLst/>
        </xdr:cNvPr>
        <xdr:cNvSpPr txBox="1">
          <a:spLocks noChangeArrowheads="1"/>
        </xdr:cNvSpPr>
      </xdr:nvSpPr>
      <xdr:spPr bwMode="auto">
        <a:xfrm>
          <a:off x="28967257" y="10375323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997" name="Metin Kutusu 2060">
          <a:extLst/>
        </xdr:cNvPr>
        <xdr:cNvSpPr txBox="1">
          <a:spLocks noChangeArrowheads="1"/>
        </xdr:cNvSpPr>
      </xdr:nvSpPr>
      <xdr:spPr bwMode="auto">
        <a:xfrm>
          <a:off x="28967257" y="10375323"/>
          <a:ext cx="254934" cy="20616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148</xdr:row>
      <xdr:rowOff>200025</xdr:rowOff>
    </xdr:to>
    <xdr:sp macro="" textlink="">
      <xdr:nvSpPr>
        <xdr:cNvPr id="998" name="Text Box 65">
          <a:extLst/>
        </xdr:cNvPr>
        <xdr:cNvSpPr txBox="1">
          <a:spLocks noChangeArrowheads="1"/>
        </xdr:cNvSpPr>
      </xdr:nvSpPr>
      <xdr:spPr bwMode="auto">
        <a:xfrm>
          <a:off x="28967257" y="10375323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999" name="Metin Kutusu 2060">
          <a:extLst/>
        </xdr:cNvPr>
        <xdr:cNvSpPr txBox="1">
          <a:spLocks noChangeArrowheads="1"/>
        </xdr:cNvSpPr>
      </xdr:nvSpPr>
      <xdr:spPr bwMode="auto">
        <a:xfrm>
          <a:off x="28967257" y="10375323"/>
          <a:ext cx="254934" cy="20616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148</xdr:row>
      <xdr:rowOff>200025</xdr:rowOff>
    </xdr:to>
    <xdr:sp macro="" textlink="">
      <xdr:nvSpPr>
        <xdr:cNvPr id="1000" name="Text Box 65">
          <a:extLst/>
        </xdr:cNvPr>
        <xdr:cNvSpPr txBox="1">
          <a:spLocks noChangeArrowheads="1"/>
        </xdr:cNvSpPr>
      </xdr:nvSpPr>
      <xdr:spPr bwMode="auto">
        <a:xfrm>
          <a:off x="28967257" y="10375323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1001" name="Metin Kutusu 2060">
          <a:extLst/>
        </xdr:cNvPr>
        <xdr:cNvSpPr txBox="1">
          <a:spLocks noChangeArrowheads="1"/>
        </xdr:cNvSpPr>
      </xdr:nvSpPr>
      <xdr:spPr bwMode="auto">
        <a:xfrm>
          <a:off x="28967257" y="10375323"/>
          <a:ext cx="254934" cy="20616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148</xdr:row>
      <xdr:rowOff>200025</xdr:rowOff>
    </xdr:to>
    <xdr:sp macro="" textlink="">
      <xdr:nvSpPr>
        <xdr:cNvPr id="1002" name="Text Box 65">
          <a:extLst/>
        </xdr:cNvPr>
        <xdr:cNvSpPr txBox="1">
          <a:spLocks noChangeArrowheads="1"/>
        </xdr:cNvSpPr>
      </xdr:nvSpPr>
      <xdr:spPr bwMode="auto">
        <a:xfrm>
          <a:off x="28967257" y="10375323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1003" name="Metin Kutusu 2060">
          <a:extLst/>
        </xdr:cNvPr>
        <xdr:cNvSpPr txBox="1">
          <a:spLocks noChangeArrowheads="1"/>
        </xdr:cNvSpPr>
      </xdr:nvSpPr>
      <xdr:spPr bwMode="auto">
        <a:xfrm>
          <a:off x="28967257" y="10375323"/>
          <a:ext cx="254934" cy="20616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1004" name="Text Box 65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1005" name="Metin Kutusu 23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1006" name="Text Box 65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1007" name="Metin Kutusu 23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1008" name="Text Box 65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1009" name="Metin Kutusu 23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1010" name="Text Box 65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1011" name="Metin Kutusu 23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88</xdr:row>
      <xdr:rowOff>19050</xdr:rowOff>
    </xdr:from>
    <xdr:to>
      <xdr:col>34</xdr:col>
      <xdr:colOff>276225</xdr:colOff>
      <xdr:row>89</xdr:row>
      <xdr:rowOff>9525</xdr:rowOff>
    </xdr:to>
    <xdr:sp macro="" textlink="">
      <xdr:nvSpPr>
        <xdr:cNvPr id="1012" name="Metin Kutusu 23">
          <a:extLst/>
        </xdr:cNvPr>
        <xdr:cNvSpPr txBox="1">
          <a:spLocks noChangeArrowheads="1"/>
        </xdr:cNvSpPr>
      </xdr:nvSpPr>
      <xdr:spPr bwMode="auto">
        <a:xfrm>
          <a:off x="28967257" y="14878050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88</xdr:row>
      <xdr:rowOff>19050</xdr:rowOff>
    </xdr:from>
    <xdr:to>
      <xdr:col>34</xdr:col>
      <xdr:colOff>276225</xdr:colOff>
      <xdr:row>89</xdr:row>
      <xdr:rowOff>9525</xdr:rowOff>
    </xdr:to>
    <xdr:sp macro="" textlink="">
      <xdr:nvSpPr>
        <xdr:cNvPr id="1013" name="Metin Kutusu 23">
          <a:extLst/>
        </xdr:cNvPr>
        <xdr:cNvSpPr txBox="1">
          <a:spLocks noChangeArrowheads="1"/>
        </xdr:cNvSpPr>
      </xdr:nvSpPr>
      <xdr:spPr bwMode="auto">
        <a:xfrm>
          <a:off x="28967257" y="14878050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73</xdr:row>
      <xdr:rowOff>19050</xdr:rowOff>
    </xdr:from>
    <xdr:to>
      <xdr:col>34</xdr:col>
      <xdr:colOff>276225</xdr:colOff>
      <xdr:row>73</xdr:row>
      <xdr:rowOff>200025</xdr:rowOff>
    </xdr:to>
    <xdr:sp macro="" textlink="">
      <xdr:nvSpPr>
        <xdr:cNvPr id="1014" name="Text Box 65">
          <a:extLst/>
        </xdr:cNvPr>
        <xdr:cNvSpPr txBox="1">
          <a:spLocks noChangeArrowheads="1"/>
        </xdr:cNvSpPr>
      </xdr:nvSpPr>
      <xdr:spPr bwMode="auto">
        <a:xfrm>
          <a:off x="28967257" y="16003732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73</xdr:row>
      <xdr:rowOff>19050</xdr:rowOff>
    </xdr:from>
    <xdr:to>
      <xdr:col>34</xdr:col>
      <xdr:colOff>276225</xdr:colOff>
      <xdr:row>73</xdr:row>
      <xdr:rowOff>200025</xdr:rowOff>
    </xdr:to>
    <xdr:sp macro="" textlink="">
      <xdr:nvSpPr>
        <xdr:cNvPr id="1015" name="Text Box 65">
          <a:extLst/>
        </xdr:cNvPr>
        <xdr:cNvSpPr txBox="1">
          <a:spLocks noChangeArrowheads="1"/>
        </xdr:cNvSpPr>
      </xdr:nvSpPr>
      <xdr:spPr bwMode="auto">
        <a:xfrm>
          <a:off x="28967257" y="16003732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73</xdr:row>
      <xdr:rowOff>9525</xdr:rowOff>
    </xdr:from>
    <xdr:to>
      <xdr:col>34</xdr:col>
      <xdr:colOff>276225</xdr:colOff>
      <xdr:row>73</xdr:row>
      <xdr:rowOff>180975</xdr:rowOff>
    </xdr:to>
    <xdr:sp macro="" textlink="">
      <xdr:nvSpPr>
        <xdr:cNvPr id="1016" name="Text Box 65">
          <a:extLst/>
        </xdr:cNvPr>
        <xdr:cNvSpPr txBox="1">
          <a:spLocks noChangeArrowheads="1"/>
        </xdr:cNvSpPr>
      </xdr:nvSpPr>
      <xdr:spPr bwMode="auto">
        <a:xfrm>
          <a:off x="28967257" y="16001827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73</xdr:row>
      <xdr:rowOff>9525</xdr:rowOff>
    </xdr:from>
    <xdr:to>
      <xdr:col>34</xdr:col>
      <xdr:colOff>276225</xdr:colOff>
      <xdr:row>73</xdr:row>
      <xdr:rowOff>190500</xdr:rowOff>
    </xdr:to>
    <xdr:sp macro="" textlink="">
      <xdr:nvSpPr>
        <xdr:cNvPr id="1017" name="Metin Kutusu 23">
          <a:extLst/>
        </xdr:cNvPr>
        <xdr:cNvSpPr txBox="1">
          <a:spLocks noChangeArrowheads="1"/>
        </xdr:cNvSpPr>
      </xdr:nvSpPr>
      <xdr:spPr bwMode="auto">
        <a:xfrm>
          <a:off x="28967257" y="16001827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73</xdr:row>
      <xdr:rowOff>9525</xdr:rowOff>
    </xdr:from>
    <xdr:to>
      <xdr:col>34</xdr:col>
      <xdr:colOff>276225</xdr:colOff>
      <xdr:row>73</xdr:row>
      <xdr:rowOff>180975</xdr:rowOff>
    </xdr:to>
    <xdr:sp macro="" textlink="">
      <xdr:nvSpPr>
        <xdr:cNvPr id="1018" name="Text Box 65">
          <a:extLst/>
        </xdr:cNvPr>
        <xdr:cNvSpPr txBox="1">
          <a:spLocks noChangeArrowheads="1"/>
        </xdr:cNvSpPr>
      </xdr:nvSpPr>
      <xdr:spPr bwMode="auto">
        <a:xfrm>
          <a:off x="28967257" y="16001827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73</xdr:row>
      <xdr:rowOff>9525</xdr:rowOff>
    </xdr:from>
    <xdr:to>
      <xdr:col>34</xdr:col>
      <xdr:colOff>276225</xdr:colOff>
      <xdr:row>73</xdr:row>
      <xdr:rowOff>190500</xdr:rowOff>
    </xdr:to>
    <xdr:sp macro="" textlink="">
      <xdr:nvSpPr>
        <xdr:cNvPr id="1019" name="Metin Kutusu 23">
          <a:extLst/>
        </xdr:cNvPr>
        <xdr:cNvSpPr txBox="1">
          <a:spLocks noChangeArrowheads="1"/>
        </xdr:cNvSpPr>
      </xdr:nvSpPr>
      <xdr:spPr bwMode="auto">
        <a:xfrm>
          <a:off x="28967257" y="16001827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9525</xdr:rowOff>
    </xdr:from>
    <xdr:to>
      <xdr:col>34</xdr:col>
      <xdr:colOff>276225</xdr:colOff>
      <xdr:row>172</xdr:row>
      <xdr:rowOff>180975</xdr:rowOff>
    </xdr:to>
    <xdr:sp macro="" textlink="">
      <xdr:nvSpPr>
        <xdr:cNvPr id="1020" name="Text Box 65">
          <a:extLst/>
        </xdr:cNvPr>
        <xdr:cNvSpPr txBox="1">
          <a:spLocks noChangeArrowheads="1"/>
        </xdr:cNvSpPr>
      </xdr:nvSpPr>
      <xdr:spPr bwMode="auto">
        <a:xfrm>
          <a:off x="28967257" y="11273963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9525</xdr:rowOff>
    </xdr:from>
    <xdr:to>
      <xdr:col>34</xdr:col>
      <xdr:colOff>276225</xdr:colOff>
      <xdr:row>172</xdr:row>
      <xdr:rowOff>190500</xdr:rowOff>
    </xdr:to>
    <xdr:sp macro="" textlink="">
      <xdr:nvSpPr>
        <xdr:cNvPr id="1021" name="Metin Kutusu 23">
          <a:extLst/>
        </xdr:cNvPr>
        <xdr:cNvSpPr txBox="1">
          <a:spLocks noChangeArrowheads="1"/>
        </xdr:cNvSpPr>
      </xdr:nvSpPr>
      <xdr:spPr bwMode="auto">
        <a:xfrm>
          <a:off x="28967257" y="11273963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9525</xdr:rowOff>
    </xdr:from>
    <xdr:to>
      <xdr:col>34</xdr:col>
      <xdr:colOff>276225</xdr:colOff>
      <xdr:row>172</xdr:row>
      <xdr:rowOff>180975</xdr:rowOff>
    </xdr:to>
    <xdr:sp macro="" textlink="">
      <xdr:nvSpPr>
        <xdr:cNvPr id="1022" name="Text Box 65">
          <a:extLst/>
        </xdr:cNvPr>
        <xdr:cNvSpPr txBox="1">
          <a:spLocks noChangeArrowheads="1"/>
        </xdr:cNvSpPr>
      </xdr:nvSpPr>
      <xdr:spPr bwMode="auto">
        <a:xfrm>
          <a:off x="28967257" y="11273963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9525</xdr:rowOff>
    </xdr:from>
    <xdr:to>
      <xdr:col>34</xdr:col>
      <xdr:colOff>276225</xdr:colOff>
      <xdr:row>172</xdr:row>
      <xdr:rowOff>190500</xdr:rowOff>
    </xdr:to>
    <xdr:sp macro="" textlink="">
      <xdr:nvSpPr>
        <xdr:cNvPr id="1023" name="Metin Kutusu 23">
          <a:extLst/>
        </xdr:cNvPr>
        <xdr:cNvSpPr txBox="1">
          <a:spLocks noChangeArrowheads="1"/>
        </xdr:cNvSpPr>
      </xdr:nvSpPr>
      <xdr:spPr bwMode="auto">
        <a:xfrm>
          <a:off x="28967257" y="11273963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1024" name="Text Box 65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1025" name="Metin Kutusu 23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180975</xdr:rowOff>
    </xdr:to>
    <xdr:sp macro="" textlink="">
      <xdr:nvSpPr>
        <xdr:cNvPr id="1026" name="Text Box 65">
          <a:extLst/>
        </xdr:cNvPr>
        <xdr:cNvSpPr txBox="1">
          <a:spLocks noChangeArrowheads="1"/>
        </xdr:cNvSpPr>
      </xdr:nvSpPr>
      <xdr:spPr bwMode="auto">
        <a:xfrm>
          <a:off x="28967257" y="17129414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190500</xdr:rowOff>
    </xdr:to>
    <xdr:sp macro="" textlink="">
      <xdr:nvSpPr>
        <xdr:cNvPr id="1027" name="Metin Kutusu 23">
          <a:extLst/>
        </xdr:cNvPr>
        <xdr:cNvSpPr txBox="1">
          <a:spLocks noChangeArrowheads="1"/>
        </xdr:cNvSpPr>
      </xdr:nvSpPr>
      <xdr:spPr bwMode="auto">
        <a:xfrm>
          <a:off x="28967257" y="17129414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180975</xdr:rowOff>
    </xdr:to>
    <xdr:sp macro="" textlink="">
      <xdr:nvSpPr>
        <xdr:cNvPr id="1028" name="Text Box 65">
          <a:extLst/>
        </xdr:cNvPr>
        <xdr:cNvSpPr txBox="1">
          <a:spLocks noChangeArrowheads="1"/>
        </xdr:cNvSpPr>
      </xdr:nvSpPr>
      <xdr:spPr bwMode="auto">
        <a:xfrm>
          <a:off x="28967257" y="17129414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190500</xdr:rowOff>
    </xdr:to>
    <xdr:sp macro="" textlink="">
      <xdr:nvSpPr>
        <xdr:cNvPr id="1029" name="Metin Kutusu 23">
          <a:extLst/>
        </xdr:cNvPr>
        <xdr:cNvSpPr txBox="1">
          <a:spLocks noChangeArrowheads="1"/>
        </xdr:cNvSpPr>
      </xdr:nvSpPr>
      <xdr:spPr bwMode="auto">
        <a:xfrm>
          <a:off x="28967257" y="17129414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180975</xdr:rowOff>
    </xdr:to>
    <xdr:sp macro="" textlink="">
      <xdr:nvSpPr>
        <xdr:cNvPr id="1030" name="Text Box 65">
          <a:extLst/>
        </xdr:cNvPr>
        <xdr:cNvSpPr txBox="1">
          <a:spLocks noChangeArrowheads="1"/>
        </xdr:cNvSpPr>
      </xdr:nvSpPr>
      <xdr:spPr bwMode="auto">
        <a:xfrm>
          <a:off x="28967257" y="17129414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190500</xdr:rowOff>
    </xdr:to>
    <xdr:sp macro="" textlink="">
      <xdr:nvSpPr>
        <xdr:cNvPr id="1031" name="Metin Kutusu 23">
          <a:extLst/>
        </xdr:cNvPr>
        <xdr:cNvSpPr txBox="1">
          <a:spLocks noChangeArrowheads="1"/>
        </xdr:cNvSpPr>
      </xdr:nvSpPr>
      <xdr:spPr bwMode="auto">
        <a:xfrm>
          <a:off x="28967257" y="17129414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138</xdr:row>
      <xdr:rowOff>19050</xdr:rowOff>
    </xdr:from>
    <xdr:to>
      <xdr:col>34</xdr:col>
      <xdr:colOff>285750</xdr:colOff>
      <xdr:row>138</xdr:row>
      <xdr:rowOff>180975</xdr:rowOff>
    </xdr:to>
    <xdr:sp macro="" textlink="">
      <xdr:nvSpPr>
        <xdr:cNvPr id="1032" name="Text Box 65">
          <a:extLst/>
        </xdr:cNvPr>
        <xdr:cNvSpPr txBox="1">
          <a:spLocks noChangeArrowheads="1"/>
        </xdr:cNvSpPr>
      </xdr:nvSpPr>
      <xdr:spPr bwMode="auto">
        <a:xfrm>
          <a:off x="28967257" y="18037579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138</xdr:row>
      <xdr:rowOff>19050</xdr:rowOff>
    </xdr:from>
    <xdr:to>
      <xdr:col>34</xdr:col>
      <xdr:colOff>285750</xdr:colOff>
      <xdr:row>138</xdr:row>
      <xdr:rowOff>190500</xdr:rowOff>
    </xdr:to>
    <xdr:sp macro="" textlink="">
      <xdr:nvSpPr>
        <xdr:cNvPr id="1033" name="Metin Kutusu 23">
          <a:extLst/>
        </xdr:cNvPr>
        <xdr:cNvSpPr txBox="1">
          <a:spLocks noChangeArrowheads="1"/>
        </xdr:cNvSpPr>
      </xdr:nvSpPr>
      <xdr:spPr bwMode="auto">
        <a:xfrm>
          <a:off x="28967257" y="18037579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1034" name="Text Box 65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1035" name="Metin Kutusu 23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1036" name="Text Box 65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1037" name="Metin Kutusu 23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1038" name="Text Box 65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1039" name="Metin Kutusu 23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1040" name="Text Box 65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1041" name="Metin Kutusu 23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1042" name="Text Box 65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1043" name="Metin Kutusu 23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1044" name="Text Box 65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1045" name="Metin Kutusu 23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1046" name="Text Box 65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1047" name="Metin Kutusu 23">
          <a:extLst/>
        </xdr:cNvPr>
        <xdr:cNvSpPr txBox="1">
          <a:spLocks noChangeArrowheads="1"/>
        </xdr:cNvSpPr>
      </xdr:nvSpPr>
      <xdr:spPr bwMode="auto">
        <a:xfrm>
          <a:off x="28967257" y="13084579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190500</xdr:rowOff>
    </xdr:to>
    <xdr:sp macro="" textlink="">
      <xdr:nvSpPr>
        <xdr:cNvPr id="1048" name="Text Box 65">
          <a:extLst/>
        </xdr:cNvPr>
        <xdr:cNvSpPr txBox="1">
          <a:spLocks noChangeArrowheads="1"/>
        </xdr:cNvSpPr>
      </xdr:nvSpPr>
      <xdr:spPr bwMode="auto">
        <a:xfrm>
          <a:off x="28967257" y="22082414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200025</xdr:rowOff>
    </xdr:to>
    <xdr:sp macro="" textlink="">
      <xdr:nvSpPr>
        <xdr:cNvPr id="1049" name="Metin Kutusu 23">
          <a:extLst/>
        </xdr:cNvPr>
        <xdr:cNvSpPr txBox="1">
          <a:spLocks noChangeArrowheads="1"/>
        </xdr:cNvSpPr>
      </xdr:nvSpPr>
      <xdr:spPr bwMode="auto">
        <a:xfrm>
          <a:off x="28967257" y="22082414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190500</xdr:rowOff>
    </xdr:to>
    <xdr:sp macro="" textlink="">
      <xdr:nvSpPr>
        <xdr:cNvPr id="1050" name="Text Box 65">
          <a:extLst/>
        </xdr:cNvPr>
        <xdr:cNvSpPr txBox="1">
          <a:spLocks noChangeArrowheads="1"/>
        </xdr:cNvSpPr>
      </xdr:nvSpPr>
      <xdr:spPr bwMode="auto">
        <a:xfrm>
          <a:off x="28967257" y="22082414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200025</xdr:rowOff>
    </xdr:to>
    <xdr:sp macro="" textlink="">
      <xdr:nvSpPr>
        <xdr:cNvPr id="1051" name="Metin Kutusu 23">
          <a:extLst/>
        </xdr:cNvPr>
        <xdr:cNvSpPr txBox="1">
          <a:spLocks noChangeArrowheads="1"/>
        </xdr:cNvSpPr>
      </xdr:nvSpPr>
      <xdr:spPr bwMode="auto">
        <a:xfrm>
          <a:off x="28967257" y="22082414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190500</xdr:rowOff>
    </xdr:to>
    <xdr:sp macro="" textlink="">
      <xdr:nvSpPr>
        <xdr:cNvPr id="1052" name="Text Box 65">
          <a:extLst/>
        </xdr:cNvPr>
        <xdr:cNvSpPr txBox="1">
          <a:spLocks noChangeArrowheads="1"/>
        </xdr:cNvSpPr>
      </xdr:nvSpPr>
      <xdr:spPr bwMode="auto">
        <a:xfrm>
          <a:off x="28967257" y="22082414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200025</xdr:rowOff>
    </xdr:to>
    <xdr:sp macro="" textlink="">
      <xdr:nvSpPr>
        <xdr:cNvPr id="1053" name="Metin Kutusu 23">
          <a:extLst/>
        </xdr:cNvPr>
        <xdr:cNvSpPr txBox="1">
          <a:spLocks noChangeArrowheads="1"/>
        </xdr:cNvSpPr>
      </xdr:nvSpPr>
      <xdr:spPr bwMode="auto">
        <a:xfrm>
          <a:off x="28967257" y="22082414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190500</xdr:rowOff>
    </xdr:to>
    <xdr:sp macro="" textlink="">
      <xdr:nvSpPr>
        <xdr:cNvPr id="1054" name="Text Box 65">
          <a:extLst/>
        </xdr:cNvPr>
        <xdr:cNvSpPr txBox="1">
          <a:spLocks noChangeArrowheads="1"/>
        </xdr:cNvSpPr>
      </xdr:nvSpPr>
      <xdr:spPr bwMode="auto">
        <a:xfrm>
          <a:off x="28967257" y="22082414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200025</xdr:rowOff>
    </xdr:to>
    <xdr:sp macro="" textlink="">
      <xdr:nvSpPr>
        <xdr:cNvPr id="1055" name="Metin Kutusu 23">
          <a:extLst/>
        </xdr:cNvPr>
        <xdr:cNvSpPr txBox="1">
          <a:spLocks noChangeArrowheads="1"/>
        </xdr:cNvSpPr>
      </xdr:nvSpPr>
      <xdr:spPr bwMode="auto">
        <a:xfrm>
          <a:off x="28967257" y="22082414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1056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1057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1058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1059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1060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1061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1062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1063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1064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1065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1066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1067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1068" name="Text Box 65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1069" name="Metin Kutusu 23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1070" name="Text Box 65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1071" name="Metin Kutusu 23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1072" name="Text Box 65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1073" name="Metin Kutusu 23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1074" name="Text Box 65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1075" name="Metin Kutusu 23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1076" name="Text Box 65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1077" name="Metin Kutusu 23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1078" name="Text Box 65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1079" name="Metin Kutusu 23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1080" name="Text Box 65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1081" name="Metin Kutusu 23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1082" name="Text Box 65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1083" name="Metin Kutusu 23">
          <a:extLst/>
        </xdr:cNvPr>
        <xdr:cNvSpPr txBox="1">
          <a:spLocks noChangeArrowheads="1"/>
        </xdr:cNvSpPr>
      </xdr:nvSpPr>
      <xdr:spPr bwMode="auto">
        <a:xfrm>
          <a:off x="28967257" y="20063806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9525</xdr:rowOff>
    </xdr:from>
    <xdr:to>
      <xdr:col>34</xdr:col>
      <xdr:colOff>276225</xdr:colOff>
      <xdr:row>111</xdr:row>
      <xdr:rowOff>180975</xdr:rowOff>
    </xdr:to>
    <xdr:sp macro="" textlink="">
      <xdr:nvSpPr>
        <xdr:cNvPr id="1084" name="Text Box 65">
          <a:extLst/>
        </xdr:cNvPr>
        <xdr:cNvSpPr txBox="1">
          <a:spLocks noChangeArrowheads="1"/>
        </xdr:cNvSpPr>
      </xdr:nvSpPr>
      <xdr:spPr bwMode="auto">
        <a:xfrm>
          <a:off x="28967257" y="20054281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9525</xdr:rowOff>
    </xdr:from>
    <xdr:to>
      <xdr:col>34</xdr:col>
      <xdr:colOff>276225</xdr:colOff>
      <xdr:row>111</xdr:row>
      <xdr:rowOff>190500</xdr:rowOff>
    </xdr:to>
    <xdr:sp macro="" textlink="">
      <xdr:nvSpPr>
        <xdr:cNvPr id="1085" name="Metin Kutusu 23">
          <a:extLst/>
        </xdr:cNvPr>
        <xdr:cNvSpPr txBox="1">
          <a:spLocks noChangeArrowheads="1"/>
        </xdr:cNvSpPr>
      </xdr:nvSpPr>
      <xdr:spPr bwMode="auto">
        <a:xfrm>
          <a:off x="28967257" y="20054281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9525</xdr:rowOff>
    </xdr:from>
    <xdr:to>
      <xdr:col>34</xdr:col>
      <xdr:colOff>276225</xdr:colOff>
      <xdr:row>111</xdr:row>
      <xdr:rowOff>180975</xdr:rowOff>
    </xdr:to>
    <xdr:sp macro="" textlink="">
      <xdr:nvSpPr>
        <xdr:cNvPr id="1086" name="Text Box 65">
          <a:extLst/>
        </xdr:cNvPr>
        <xdr:cNvSpPr txBox="1">
          <a:spLocks noChangeArrowheads="1"/>
        </xdr:cNvSpPr>
      </xdr:nvSpPr>
      <xdr:spPr bwMode="auto">
        <a:xfrm>
          <a:off x="28967257" y="20054281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9525</xdr:rowOff>
    </xdr:from>
    <xdr:to>
      <xdr:col>34</xdr:col>
      <xdr:colOff>276225</xdr:colOff>
      <xdr:row>111</xdr:row>
      <xdr:rowOff>190500</xdr:rowOff>
    </xdr:to>
    <xdr:sp macro="" textlink="">
      <xdr:nvSpPr>
        <xdr:cNvPr id="1087" name="Metin Kutusu 23">
          <a:extLst/>
        </xdr:cNvPr>
        <xdr:cNvSpPr txBox="1">
          <a:spLocks noChangeArrowheads="1"/>
        </xdr:cNvSpPr>
      </xdr:nvSpPr>
      <xdr:spPr bwMode="auto">
        <a:xfrm>
          <a:off x="28967257" y="20054281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1088" name="Text Box 65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1089" name="Metin Kutusu 23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1090" name="Text Box 65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1091" name="Metin Kutusu 23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1092" name="Text Box 65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1093" name="Metin Kutusu 23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1094" name="Text Box 65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1095" name="Metin Kutusu 23">
          <a:extLst/>
        </xdr:cNvPr>
        <xdr:cNvSpPr txBox="1">
          <a:spLocks noChangeArrowheads="1"/>
        </xdr:cNvSpPr>
      </xdr:nvSpPr>
      <xdr:spPr bwMode="auto">
        <a:xfrm>
          <a:off x="28967257" y="11283488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170</xdr:row>
      <xdr:rowOff>19050</xdr:rowOff>
    </xdr:from>
    <xdr:to>
      <xdr:col>34</xdr:col>
      <xdr:colOff>276225</xdr:colOff>
      <xdr:row>171</xdr:row>
      <xdr:rowOff>9525</xdr:rowOff>
    </xdr:to>
    <xdr:sp macro="" textlink="">
      <xdr:nvSpPr>
        <xdr:cNvPr id="1096" name="Metin Kutusu 2060">
          <a:extLst/>
        </xdr:cNvPr>
        <xdr:cNvSpPr txBox="1">
          <a:spLocks noChangeArrowheads="1"/>
        </xdr:cNvSpPr>
      </xdr:nvSpPr>
      <xdr:spPr bwMode="auto">
        <a:xfrm>
          <a:off x="28967257" y="10825595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170</xdr:row>
      <xdr:rowOff>19050</xdr:rowOff>
    </xdr:from>
    <xdr:to>
      <xdr:col>34</xdr:col>
      <xdr:colOff>276225</xdr:colOff>
      <xdr:row>171</xdr:row>
      <xdr:rowOff>9525</xdr:rowOff>
    </xdr:to>
    <xdr:sp macro="" textlink="">
      <xdr:nvSpPr>
        <xdr:cNvPr id="1097" name="Metin Kutusu 2060">
          <a:extLst/>
        </xdr:cNvPr>
        <xdr:cNvSpPr txBox="1">
          <a:spLocks noChangeArrowheads="1"/>
        </xdr:cNvSpPr>
      </xdr:nvSpPr>
      <xdr:spPr bwMode="auto">
        <a:xfrm>
          <a:off x="28967257" y="10825595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170</xdr:row>
      <xdr:rowOff>19050</xdr:rowOff>
    </xdr:from>
    <xdr:to>
      <xdr:col>34</xdr:col>
      <xdr:colOff>276225</xdr:colOff>
      <xdr:row>171</xdr:row>
      <xdr:rowOff>9525</xdr:rowOff>
    </xdr:to>
    <xdr:sp macro="" textlink="">
      <xdr:nvSpPr>
        <xdr:cNvPr id="1098" name="Metin Kutusu 2060">
          <a:extLst/>
        </xdr:cNvPr>
        <xdr:cNvSpPr txBox="1">
          <a:spLocks noChangeArrowheads="1"/>
        </xdr:cNvSpPr>
      </xdr:nvSpPr>
      <xdr:spPr bwMode="auto">
        <a:xfrm>
          <a:off x="28967257" y="10825595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170</xdr:row>
      <xdr:rowOff>19050</xdr:rowOff>
    </xdr:from>
    <xdr:to>
      <xdr:col>34</xdr:col>
      <xdr:colOff>276225</xdr:colOff>
      <xdr:row>171</xdr:row>
      <xdr:rowOff>9525</xdr:rowOff>
    </xdr:to>
    <xdr:sp macro="" textlink="">
      <xdr:nvSpPr>
        <xdr:cNvPr id="1099" name="Metin Kutusu 2060">
          <a:extLst/>
        </xdr:cNvPr>
        <xdr:cNvSpPr txBox="1">
          <a:spLocks noChangeArrowheads="1"/>
        </xdr:cNvSpPr>
      </xdr:nvSpPr>
      <xdr:spPr bwMode="auto">
        <a:xfrm>
          <a:off x="28967257" y="10825595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157</xdr:row>
      <xdr:rowOff>9525</xdr:rowOff>
    </xdr:to>
    <xdr:sp macro="" textlink="">
      <xdr:nvSpPr>
        <xdr:cNvPr id="1100" name="Metin Kutusu 2060">
          <a:extLst/>
        </xdr:cNvPr>
        <xdr:cNvSpPr txBox="1">
          <a:spLocks noChangeArrowheads="1"/>
        </xdr:cNvSpPr>
      </xdr:nvSpPr>
      <xdr:spPr bwMode="auto">
        <a:xfrm>
          <a:off x="28967257" y="12626686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157</xdr:row>
      <xdr:rowOff>9525</xdr:rowOff>
    </xdr:to>
    <xdr:sp macro="" textlink="">
      <xdr:nvSpPr>
        <xdr:cNvPr id="1101" name="Metin Kutusu 2060">
          <a:extLst/>
        </xdr:cNvPr>
        <xdr:cNvSpPr txBox="1">
          <a:spLocks noChangeArrowheads="1"/>
        </xdr:cNvSpPr>
      </xdr:nvSpPr>
      <xdr:spPr bwMode="auto">
        <a:xfrm>
          <a:off x="28967257" y="12626686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157</xdr:row>
      <xdr:rowOff>9525</xdr:rowOff>
    </xdr:to>
    <xdr:sp macro="" textlink="">
      <xdr:nvSpPr>
        <xdr:cNvPr id="1102" name="Metin Kutusu 2060">
          <a:extLst/>
        </xdr:cNvPr>
        <xdr:cNvSpPr txBox="1">
          <a:spLocks noChangeArrowheads="1"/>
        </xdr:cNvSpPr>
      </xdr:nvSpPr>
      <xdr:spPr bwMode="auto">
        <a:xfrm>
          <a:off x="28967257" y="12626686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157</xdr:row>
      <xdr:rowOff>9525</xdr:rowOff>
    </xdr:to>
    <xdr:sp macro="" textlink="">
      <xdr:nvSpPr>
        <xdr:cNvPr id="1103" name="Metin Kutusu 2060">
          <a:extLst/>
        </xdr:cNvPr>
        <xdr:cNvSpPr txBox="1">
          <a:spLocks noChangeArrowheads="1"/>
        </xdr:cNvSpPr>
      </xdr:nvSpPr>
      <xdr:spPr bwMode="auto">
        <a:xfrm>
          <a:off x="28967257" y="12626686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173</xdr:row>
      <xdr:rowOff>9525</xdr:rowOff>
    </xdr:to>
    <xdr:sp macro="" textlink="">
      <xdr:nvSpPr>
        <xdr:cNvPr id="1104" name="Metin Kutusu 2060">
          <a:extLst/>
        </xdr:cNvPr>
        <xdr:cNvSpPr txBox="1">
          <a:spLocks noChangeArrowheads="1"/>
        </xdr:cNvSpPr>
      </xdr:nvSpPr>
      <xdr:spPr bwMode="auto">
        <a:xfrm>
          <a:off x="28967257" y="11275868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173</xdr:row>
      <xdr:rowOff>9525</xdr:rowOff>
    </xdr:to>
    <xdr:sp macro="" textlink="">
      <xdr:nvSpPr>
        <xdr:cNvPr id="1105" name="Metin Kutusu 2060">
          <a:extLst/>
        </xdr:cNvPr>
        <xdr:cNvSpPr txBox="1">
          <a:spLocks noChangeArrowheads="1"/>
        </xdr:cNvSpPr>
      </xdr:nvSpPr>
      <xdr:spPr bwMode="auto">
        <a:xfrm>
          <a:off x="28967257" y="11275868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173</xdr:row>
      <xdr:rowOff>9525</xdr:rowOff>
    </xdr:to>
    <xdr:sp macro="" textlink="">
      <xdr:nvSpPr>
        <xdr:cNvPr id="1106" name="Metin Kutusu 2060">
          <a:extLst/>
        </xdr:cNvPr>
        <xdr:cNvSpPr txBox="1">
          <a:spLocks noChangeArrowheads="1"/>
        </xdr:cNvSpPr>
      </xdr:nvSpPr>
      <xdr:spPr bwMode="auto">
        <a:xfrm>
          <a:off x="28967257" y="11275868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173</xdr:row>
      <xdr:rowOff>9525</xdr:rowOff>
    </xdr:to>
    <xdr:sp macro="" textlink="">
      <xdr:nvSpPr>
        <xdr:cNvPr id="1107" name="Metin Kutusu 2060">
          <a:extLst/>
        </xdr:cNvPr>
        <xdr:cNvSpPr txBox="1">
          <a:spLocks noChangeArrowheads="1"/>
        </xdr:cNvSpPr>
      </xdr:nvSpPr>
      <xdr:spPr bwMode="auto">
        <a:xfrm>
          <a:off x="28967257" y="11275868"/>
          <a:ext cx="254934" cy="20616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1108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1109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1110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1111" name="Metin Kutusu 2060">
          <a:extLst/>
        </xdr:cNvPr>
        <xdr:cNvSpPr txBox="1">
          <a:spLocks noChangeArrowheads="1"/>
        </xdr:cNvSpPr>
      </xdr:nvSpPr>
      <xdr:spPr bwMode="auto">
        <a:xfrm>
          <a:off x="28967257" y="13057909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276225</xdr:colOff>
      <xdr:row>177</xdr:row>
      <xdr:rowOff>9525</xdr:rowOff>
    </xdr:to>
    <xdr:sp macro="" textlink="">
      <xdr:nvSpPr>
        <xdr:cNvPr id="1112" name="Metin Kutusu 2060">
          <a:extLst/>
        </xdr:cNvPr>
        <xdr:cNvSpPr txBox="1">
          <a:spLocks noChangeArrowheads="1"/>
        </xdr:cNvSpPr>
      </xdr:nvSpPr>
      <xdr:spPr bwMode="auto">
        <a:xfrm>
          <a:off x="28967257" y="13076959"/>
          <a:ext cx="254934" cy="20616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276225</xdr:colOff>
      <xdr:row>177</xdr:row>
      <xdr:rowOff>9525</xdr:rowOff>
    </xdr:to>
    <xdr:sp macro="" textlink="">
      <xdr:nvSpPr>
        <xdr:cNvPr id="1113" name="Metin Kutusu 2060">
          <a:extLst/>
        </xdr:cNvPr>
        <xdr:cNvSpPr txBox="1">
          <a:spLocks noChangeArrowheads="1"/>
        </xdr:cNvSpPr>
      </xdr:nvSpPr>
      <xdr:spPr bwMode="auto">
        <a:xfrm>
          <a:off x="28967257" y="13076959"/>
          <a:ext cx="254934" cy="20616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276225</xdr:colOff>
      <xdr:row>177</xdr:row>
      <xdr:rowOff>9525</xdr:rowOff>
    </xdr:to>
    <xdr:sp macro="" textlink="">
      <xdr:nvSpPr>
        <xdr:cNvPr id="1114" name="Metin Kutusu 2060">
          <a:extLst/>
        </xdr:cNvPr>
        <xdr:cNvSpPr txBox="1">
          <a:spLocks noChangeArrowheads="1"/>
        </xdr:cNvSpPr>
      </xdr:nvSpPr>
      <xdr:spPr bwMode="auto">
        <a:xfrm>
          <a:off x="28967257" y="13076959"/>
          <a:ext cx="254934" cy="20616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276225</xdr:colOff>
      <xdr:row>177</xdr:row>
      <xdr:rowOff>9525</xdr:rowOff>
    </xdr:to>
    <xdr:sp macro="" textlink="">
      <xdr:nvSpPr>
        <xdr:cNvPr id="1115" name="Metin Kutusu 2060">
          <a:extLst/>
        </xdr:cNvPr>
        <xdr:cNvSpPr txBox="1">
          <a:spLocks noChangeArrowheads="1"/>
        </xdr:cNvSpPr>
      </xdr:nvSpPr>
      <xdr:spPr bwMode="auto">
        <a:xfrm>
          <a:off x="28967257" y="13076959"/>
          <a:ext cx="254934" cy="20616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276225</xdr:colOff>
      <xdr:row>179</xdr:row>
      <xdr:rowOff>9525</xdr:rowOff>
    </xdr:to>
    <xdr:sp macro="" textlink="">
      <xdr:nvSpPr>
        <xdr:cNvPr id="1116" name="Metin Kutusu 2060">
          <a:extLst/>
        </xdr:cNvPr>
        <xdr:cNvSpPr txBox="1">
          <a:spLocks noChangeArrowheads="1"/>
        </xdr:cNvSpPr>
      </xdr:nvSpPr>
      <xdr:spPr bwMode="auto">
        <a:xfrm>
          <a:off x="28967257" y="13527232"/>
          <a:ext cx="254934" cy="20616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276225</xdr:colOff>
      <xdr:row>179</xdr:row>
      <xdr:rowOff>9525</xdr:rowOff>
    </xdr:to>
    <xdr:sp macro="" textlink="">
      <xdr:nvSpPr>
        <xdr:cNvPr id="1117" name="Metin Kutusu 2060">
          <a:extLst/>
        </xdr:cNvPr>
        <xdr:cNvSpPr txBox="1">
          <a:spLocks noChangeArrowheads="1"/>
        </xdr:cNvSpPr>
      </xdr:nvSpPr>
      <xdr:spPr bwMode="auto">
        <a:xfrm>
          <a:off x="28967257" y="13527232"/>
          <a:ext cx="254934" cy="20616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276225</xdr:colOff>
      <xdr:row>179</xdr:row>
      <xdr:rowOff>9525</xdr:rowOff>
    </xdr:to>
    <xdr:sp macro="" textlink="">
      <xdr:nvSpPr>
        <xdr:cNvPr id="1118" name="Metin Kutusu 2060">
          <a:extLst/>
        </xdr:cNvPr>
        <xdr:cNvSpPr txBox="1">
          <a:spLocks noChangeArrowheads="1"/>
        </xdr:cNvSpPr>
      </xdr:nvSpPr>
      <xdr:spPr bwMode="auto">
        <a:xfrm>
          <a:off x="28967257" y="13527232"/>
          <a:ext cx="254934" cy="20616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276225</xdr:colOff>
      <xdr:row>179</xdr:row>
      <xdr:rowOff>9525</xdr:rowOff>
    </xdr:to>
    <xdr:sp macro="" textlink="">
      <xdr:nvSpPr>
        <xdr:cNvPr id="1119" name="Metin Kutusu 2060">
          <a:extLst/>
        </xdr:cNvPr>
        <xdr:cNvSpPr txBox="1">
          <a:spLocks noChangeArrowheads="1"/>
        </xdr:cNvSpPr>
      </xdr:nvSpPr>
      <xdr:spPr bwMode="auto">
        <a:xfrm>
          <a:off x="28967257" y="13527232"/>
          <a:ext cx="254934" cy="20616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71</xdr:row>
      <xdr:rowOff>19050</xdr:rowOff>
    </xdr:from>
    <xdr:to>
      <xdr:col>34</xdr:col>
      <xdr:colOff>276225</xdr:colOff>
      <xdr:row>71</xdr:row>
      <xdr:rowOff>200025</xdr:rowOff>
    </xdr:to>
    <xdr:sp macro="" textlink="">
      <xdr:nvSpPr>
        <xdr:cNvPr id="1120" name="Text Box 65">
          <a:extLst/>
        </xdr:cNvPr>
        <xdr:cNvSpPr txBox="1">
          <a:spLocks noChangeArrowheads="1"/>
        </xdr:cNvSpPr>
      </xdr:nvSpPr>
      <xdr:spPr bwMode="auto">
        <a:xfrm>
          <a:off x="28967257" y="1645400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71</xdr:row>
      <xdr:rowOff>19050</xdr:rowOff>
    </xdr:from>
    <xdr:to>
      <xdr:col>34</xdr:col>
      <xdr:colOff>276225</xdr:colOff>
      <xdr:row>71</xdr:row>
      <xdr:rowOff>200025</xdr:rowOff>
    </xdr:to>
    <xdr:sp macro="" textlink="">
      <xdr:nvSpPr>
        <xdr:cNvPr id="1121" name="Text Box 65">
          <a:extLst/>
        </xdr:cNvPr>
        <xdr:cNvSpPr txBox="1">
          <a:spLocks noChangeArrowheads="1"/>
        </xdr:cNvSpPr>
      </xdr:nvSpPr>
      <xdr:spPr bwMode="auto">
        <a:xfrm>
          <a:off x="28967257" y="1645400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71</xdr:row>
      <xdr:rowOff>9525</xdr:rowOff>
    </xdr:from>
    <xdr:to>
      <xdr:col>34</xdr:col>
      <xdr:colOff>276225</xdr:colOff>
      <xdr:row>71</xdr:row>
      <xdr:rowOff>180975</xdr:rowOff>
    </xdr:to>
    <xdr:sp macro="" textlink="">
      <xdr:nvSpPr>
        <xdr:cNvPr id="1122" name="Text Box 65">
          <a:extLst/>
        </xdr:cNvPr>
        <xdr:cNvSpPr txBox="1">
          <a:spLocks noChangeArrowheads="1"/>
        </xdr:cNvSpPr>
      </xdr:nvSpPr>
      <xdr:spPr bwMode="auto">
        <a:xfrm>
          <a:off x="28967257" y="1645210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71</xdr:row>
      <xdr:rowOff>9525</xdr:rowOff>
    </xdr:from>
    <xdr:to>
      <xdr:col>34</xdr:col>
      <xdr:colOff>276225</xdr:colOff>
      <xdr:row>71</xdr:row>
      <xdr:rowOff>190500</xdr:rowOff>
    </xdr:to>
    <xdr:sp macro="" textlink="">
      <xdr:nvSpPr>
        <xdr:cNvPr id="1123" name="Metin Kutusu 23">
          <a:extLst/>
        </xdr:cNvPr>
        <xdr:cNvSpPr txBox="1">
          <a:spLocks noChangeArrowheads="1"/>
        </xdr:cNvSpPr>
      </xdr:nvSpPr>
      <xdr:spPr bwMode="auto">
        <a:xfrm>
          <a:off x="28967257" y="1645210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71</xdr:row>
      <xdr:rowOff>9525</xdr:rowOff>
    </xdr:from>
    <xdr:to>
      <xdr:col>34</xdr:col>
      <xdr:colOff>276225</xdr:colOff>
      <xdr:row>71</xdr:row>
      <xdr:rowOff>180975</xdr:rowOff>
    </xdr:to>
    <xdr:sp macro="" textlink="">
      <xdr:nvSpPr>
        <xdr:cNvPr id="1124" name="Text Box 65">
          <a:extLst/>
        </xdr:cNvPr>
        <xdr:cNvSpPr txBox="1">
          <a:spLocks noChangeArrowheads="1"/>
        </xdr:cNvSpPr>
      </xdr:nvSpPr>
      <xdr:spPr bwMode="auto">
        <a:xfrm>
          <a:off x="28967257" y="1645210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71</xdr:row>
      <xdr:rowOff>9525</xdr:rowOff>
    </xdr:from>
    <xdr:to>
      <xdr:col>34</xdr:col>
      <xdr:colOff>276225</xdr:colOff>
      <xdr:row>71</xdr:row>
      <xdr:rowOff>190500</xdr:rowOff>
    </xdr:to>
    <xdr:sp macro="" textlink="">
      <xdr:nvSpPr>
        <xdr:cNvPr id="1125" name="Metin Kutusu 23">
          <a:extLst/>
        </xdr:cNvPr>
        <xdr:cNvSpPr txBox="1">
          <a:spLocks noChangeArrowheads="1"/>
        </xdr:cNvSpPr>
      </xdr:nvSpPr>
      <xdr:spPr bwMode="auto">
        <a:xfrm>
          <a:off x="28967257" y="1645210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1166" name="Text Box 65">
          <a:extLst/>
        </xdr:cNvPr>
        <xdr:cNvSpPr txBox="1">
          <a:spLocks noChangeArrowheads="1"/>
        </xdr:cNvSpPr>
      </xdr:nvSpPr>
      <xdr:spPr bwMode="auto">
        <a:xfrm>
          <a:off x="25555575" y="92011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1167" name="Metin Kutusu 2060">
          <a:extLst/>
        </xdr:cNvPr>
        <xdr:cNvSpPr txBox="1">
          <a:spLocks noChangeArrowheads="1"/>
        </xdr:cNvSpPr>
      </xdr:nvSpPr>
      <xdr:spPr bwMode="auto">
        <a:xfrm>
          <a:off x="255555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1168" name="Text Box 65">
          <a:extLst/>
        </xdr:cNvPr>
        <xdr:cNvSpPr txBox="1">
          <a:spLocks noChangeArrowheads="1"/>
        </xdr:cNvSpPr>
      </xdr:nvSpPr>
      <xdr:spPr bwMode="auto">
        <a:xfrm>
          <a:off x="25555575" y="92011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1169" name="Metin Kutusu 2060">
          <a:extLst/>
        </xdr:cNvPr>
        <xdr:cNvSpPr txBox="1">
          <a:spLocks noChangeArrowheads="1"/>
        </xdr:cNvSpPr>
      </xdr:nvSpPr>
      <xdr:spPr bwMode="auto">
        <a:xfrm>
          <a:off x="255555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1170" name="Text Box 65">
          <a:extLst/>
        </xdr:cNvPr>
        <xdr:cNvSpPr txBox="1">
          <a:spLocks noChangeArrowheads="1"/>
        </xdr:cNvSpPr>
      </xdr:nvSpPr>
      <xdr:spPr bwMode="auto">
        <a:xfrm>
          <a:off x="25555575" y="92011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1171" name="Metin Kutusu 2060">
          <a:extLst/>
        </xdr:cNvPr>
        <xdr:cNvSpPr txBox="1">
          <a:spLocks noChangeArrowheads="1"/>
        </xdr:cNvSpPr>
      </xdr:nvSpPr>
      <xdr:spPr bwMode="auto">
        <a:xfrm>
          <a:off x="255555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1172" name="Text Box 65">
          <a:extLst/>
        </xdr:cNvPr>
        <xdr:cNvSpPr txBox="1">
          <a:spLocks noChangeArrowheads="1"/>
        </xdr:cNvSpPr>
      </xdr:nvSpPr>
      <xdr:spPr bwMode="auto">
        <a:xfrm>
          <a:off x="25555575" y="92011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1173" name="Metin Kutusu 2060">
          <a:extLst/>
        </xdr:cNvPr>
        <xdr:cNvSpPr txBox="1">
          <a:spLocks noChangeArrowheads="1"/>
        </xdr:cNvSpPr>
      </xdr:nvSpPr>
      <xdr:spPr bwMode="auto">
        <a:xfrm>
          <a:off x="255555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1174" name="Metin Kutusu 2060">
          <a:extLst/>
        </xdr:cNvPr>
        <xdr:cNvSpPr txBox="1">
          <a:spLocks noChangeArrowheads="1"/>
        </xdr:cNvSpPr>
      </xdr:nvSpPr>
      <xdr:spPr bwMode="auto">
        <a:xfrm>
          <a:off x="255555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1175" name="Metin Kutusu 2060">
          <a:extLst/>
        </xdr:cNvPr>
        <xdr:cNvSpPr txBox="1">
          <a:spLocks noChangeArrowheads="1"/>
        </xdr:cNvSpPr>
      </xdr:nvSpPr>
      <xdr:spPr bwMode="auto">
        <a:xfrm>
          <a:off x="255555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1176" name="Metin Kutusu 2060">
          <a:extLst/>
        </xdr:cNvPr>
        <xdr:cNvSpPr txBox="1">
          <a:spLocks noChangeArrowheads="1"/>
        </xdr:cNvSpPr>
      </xdr:nvSpPr>
      <xdr:spPr bwMode="auto">
        <a:xfrm>
          <a:off x="255555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1177" name="Metin Kutusu 2060">
          <a:extLst/>
        </xdr:cNvPr>
        <xdr:cNvSpPr txBox="1">
          <a:spLocks noChangeArrowheads="1"/>
        </xdr:cNvSpPr>
      </xdr:nvSpPr>
      <xdr:spPr bwMode="auto">
        <a:xfrm>
          <a:off x="255555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1178" name="Metin Kutusu 2060">
          <a:extLst/>
        </xdr:cNvPr>
        <xdr:cNvSpPr txBox="1">
          <a:spLocks noChangeArrowheads="1"/>
        </xdr:cNvSpPr>
      </xdr:nvSpPr>
      <xdr:spPr bwMode="auto">
        <a:xfrm>
          <a:off x="255555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1179" name="Metin Kutusu 2060">
          <a:extLst/>
        </xdr:cNvPr>
        <xdr:cNvSpPr txBox="1">
          <a:spLocks noChangeArrowheads="1"/>
        </xdr:cNvSpPr>
      </xdr:nvSpPr>
      <xdr:spPr bwMode="auto">
        <a:xfrm>
          <a:off x="255555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1180" name="Metin Kutusu 2060">
          <a:extLst/>
        </xdr:cNvPr>
        <xdr:cNvSpPr txBox="1">
          <a:spLocks noChangeArrowheads="1"/>
        </xdr:cNvSpPr>
      </xdr:nvSpPr>
      <xdr:spPr bwMode="auto">
        <a:xfrm>
          <a:off x="255555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1181" name="Metin Kutusu 2060">
          <a:extLst/>
        </xdr:cNvPr>
        <xdr:cNvSpPr txBox="1">
          <a:spLocks noChangeArrowheads="1"/>
        </xdr:cNvSpPr>
      </xdr:nvSpPr>
      <xdr:spPr bwMode="auto">
        <a:xfrm>
          <a:off x="255555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1182" name="Metin Kutusu 2060">
          <a:extLst/>
        </xdr:cNvPr>
        <xdr:cNvSpPr txBox="1">
          <a:spLocks noChangeArrowheads="1"/>
        </xdr:cNvSpPr>
      </xdr:nvSpPr>
      <xdr:spPr bwMode="auto">
        <a:xfrm>
          <a:off x="255555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1183" name="Metin Kutusu 2060">
          <a:extLst/>
        </xdr:cNvPr>
        <xdr:cNvSpPr txBox="1">
          <a:spLocks noChangeArrowheads="1"/>
        </xdr:cNvSpPr>
      </xdr:nvSpPr>
      <xdr:spPr bwMode="auto">
        <a:xfrm>
          <a:off x="255555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1184" name="Metin Kutusu 2060">
          <a:extLst/>
        </xdr:cNvPr>
        <xdr:cNvSpPr txBox="1">
          <a:spLocks noChangeArrowheads="1"/>
        </xdr:cNvSpPr>
      </xdr:nvSpPr>
      <xdr:spPr bwMode="auto">
        <a:xfrm>
          <a:off x="255555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1185" name="Metin Kutusu 2060">
          <a:extLst/>
        </xdr:cNvPr>
        <xdr:cNvSpPr txBox="1">
          <a:spLocks noChangeArrowheads="1"/>
        </xdr:cNvSpPr>
      </xdr:nvSpPr>
      <xdr:spPr bwMode="auto">
        <a:xfrm>
          <a:off x="25555575" y="92011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160</xdr:row>
      <xdr:rowOff>0</xdr:rowOff>
    </xdr:from>
    <xdr:to>
      <xdr:col>29</xdr:col>
      <xdr:colOff>276225</xdr:colOff>
      <xdr:row>160</xdr:row>
      <xdr:rowOff>0</xdr:rowOff>
    </xdr:to>
    <xdr:sp macro="" textlink="">
      <xdr:nvSpPr>
        <xdr:cNvPr id="1186" name="Text Box 65">
          <a:extLst/>
        </xdr:cNvPr>
        <xdr:cNvSpPr txBox="1">
          <a:spLocks noChangeArrowheads="1"/>
        </xdr:cNvSpPr>
      </xdr:nvSpPr>
      <xdr:spPr bwMode="auto">
        <a:xfrm>
          <a:off x="25555575" y="302323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29</xdr:col>
      <xdr:colOff>28575</xdr:colOff>
      <xdr:row>160</xdr:row>
      <xdr:rowOff>0</xdr:rowOff>
    </xdr:from>
    <xdr:to>
      <xdr:col>29</xdr:col>
      <xdr:colOff>276225</xdr:colOff>
      <xdr:row>160</xdr:row>
      <xdr:rowOff>0</xdr:rowOff>
    </xdr:to>
    <xdr:sp macro="" textlink="">
      <xdr:nvSpPr>
        <xdr:cNvPr id="1187" name="Metin Kutusu 2060">
          <a:extLst/>
        </xdr:cNvPr>
        <xdr:cNvSpPr txBox="1">
          <a:spLocks noChangeArrowheads="1"/>
        </xdr:cNvSpPr>
      </xdr:nvSpPr>
      <xdr:spPr bwMode="auto">
        <a:xfrm>
          <a:off x="25555575" y="30232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160</xdr:row>
      <xdr:rowOff>0</xdr:rowOff>
    </xdr:from>
    <xdr:to>
      <xdr:col>29</xdr:col>
      <xdr:colOff>276225</xdr:colOff>
      <xdr:row>160</xdr:row>
      <xdr:rowOff>0</xdr:rowOff>
    </xdr:to>
    <xdr:sp macro="" textlink="">
      <xdr:nvSpPr>
        <xdr:cNvPr id="1188" name="Text Box 65">
          <a:extLst/>
        </xdr:cNvPr>
        <xdr:cNvSpPr txBox="1">
          <a:spLocks noChangeArrowheads="1"/>
        </xdr:cNvSpPr>
      </xdr:nvSpPr>
      <xdr:spPr bwMode="auto">
        <a:xfrm>
          <a:off x="25555575" y="302323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29</xdr:col>
      <xdr:colOff>28575</xdr:colOff>
      <xdr:row>160</xdr:row>
      <xdr:rowOff>0</xdr:rowOff>
    </xdr:from>
    <xdr:to>
      <xdr:col>29</xdr:col>
      <xdr:colOff>276225</xdr:colOff>
      <xdr:row>160</xdr:row>
      <xdr:rowOff>0</xdr:rowOff>
    </xdr:to>
    <xdr:sp macro="" textlink="">
      <xdr:nvSpPr>
        <xdr:cNvPr id="1189" name="Metin Kutusu 2060">
          <a:extLst/>
        </xdr:cNvPr>
        <xdr:cNvSpPr txBox="1">
          <a:spLocks noChangeArrowheads="1"/>
        </xdr:cNvSpPr>
      </xdr:nvSpPr>
      <xdr:spPr bwMode="auto">
        <a:xfrm>
          <a:off x="25555575" y="30232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160</xdr:row>
      <xdr:rowOff>0</xdr:rowOff>
    </xdr:from>
    <xdr:to>
      <xdr:col>29</xdr:col>
      <xdr:colOff>276225</xdr:colOff>
      <xdr:row>160</xdr:row>
      <xdr:rowOff>0</xdr:rowOff>
    </xdr:to>
    <xdr:sp macro="" textlink="">
      <xdr:nvSpPr>
        <xdr:cNvPr id="1190" name="Text Box 65">
          <a:extLst/>
        </xdr:cNvPr>
        <xdr:cNvSpPr txBox="1">
          <a:spLocks noChangeArrowheads="1"/>
        </xdr:cNvSpPr>
      </xdr:nvSpPr>
      <xdr:spPr bwMode="auto">
        <a:xfrm>
          <a:off x="25555575" y="302323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29</xdr:col>
      <xdr:colOff>28575</xdr:colOff>
      <xdr:row>160</xdr:row>
      <xdr:rowOff>0</xdr:rowOff>
    </xdr:from>
    <xdr:to>
      <xdr:col>29</xdr:col>
      <xdr:colOff>276225</xdr:colOff>
      <xdr:row>160</xdr:row>
      <xdr:rowOff>0</xdr:rowOff>
    </xdr:to>
    <xdr:sp macro="" textlink="">
      <xdr:nvSpPr>
        <xdr:cNvPr id="1191" name="Metin Kutusu 2060">
          <a:extLst/>
        </xdr:cNvPr>
        <xdr:cNvSpPr txBox="1">
          <a:spLocks noChangeArrowheads="1"/>
        </xdr:cNvSpPr>
      </xdr:nvSpPr>
      <xdr:spPr bwMode="auto">
        <a:xfrm>
          <a:off x="25555575" y="30232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160</xdr:row>
      <xdr:rowOff>0</xdr:rowOff>
    </xdr:from>
    <xdr:to>
      <xdr:col>29</xdr:col>
      <xdr:colOff>276225</xdr:colOff>
      <xdr:row>160</xdr:row>
      <xdr:rowOff>0</xdr:rowOff>
    </xdr:to>
    <xdr:sp macro="" textlink="">
      <xdr:nvSpPr>
        <xdr:cNvPr id="1192" name="Text Box 65">
          <a:extLst/>
        </xdr:cNvPr>
        <xdr:cNvSpPr txBox="1">
          <a:spLocks noChangeArrowheads="1"/>
        </xdr:cNvSpPr>
      </xdr:nvSpPr>
      <xdr:spPr bwMode="auto">
        <a:xfrm>
          <a:off x="25555575" y="302323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29</xdr:col>
      <xdr:colOff>28575</xdr:colOff>
      <xdr:row>160</xdr:row>
      <xdr:rowOff>0</xdr:rowOff>
    </xdr:from>
    <xdr:to>
      <xdr:col>29</xdr:col>
      <xdr:colOff>276225</xdr:colOff>
      <xdr:row>160</xdr:row>
      <xdr:rowOff>0</xdr:rowOff>
    </xdr:to>
    <xdr:sp macro="" textlink="">
      <xdr:nvSpPr>
        <xdr:cNvPr id="1193" name="Metin Kutusu 2060">
          <a:extLst/>
        </xdr:cNvPr>
        <xdr:cNvSpPr txBox="1">
          <a:spLocks noChangeArrowheads="1"/>
        </xdr:cNvSpPr>
      </xdr:nvSpPr>
      <xdr:spPr bwMode="auto">
        <a:xfrm>
          <a:off x="25555575" y="30232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1194" name="Metin Kutusu 2060">
          <a:extLst/>
        </xdr:cNvPr>
        <xdr:cNvSpPr txBox="1">
          <a:spLocks noChangeArrowheads="1"/>
        </xdr:cNvSpPr>
      </xdr:nvSpPr>
      <xdr:spPr bwMode="auto">
        <a:xfrm>
          <a:off x="25555575" y="29156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1195" name="Metin Kutusu 2060">
          <a:extLst/>
        </xdr:cNvPr>
        <xdr:cNvSpPr txBox="1">
          <a:spLocks noChangeArrowheads="1"/>
        </xdr:cNvSpPr>
      </xdr:nvSpPr>
      <xdr:spPr bwMode="auto">
        <a:xfrm>
          <a:off x="25555575" y="29156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1196" name="Metin Kutusu 2060">
          <a:extLst/>
        </xdr:cNvPr>
        <xdr:cNvSpPr txBox="1">
          <a:spLocks noChangeArrowheads="1"/>
        </xdr:cNvSpPr>
      </xdr:nvSpPr>
      <xdr:spPr bwMode="auto">
        <a:xfrm>
          <a:off x="25555575" y="29156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1197" name="Metin Kutusu 2060">
          <a:extLst/>
        </xdr:cNvPr>
        <xdr:cNvSpPr txBox="1">
          <a:spLocks noChangeArrowheads="1"/>
        </xdr:cNvSpPr>
      </xdr:nvSpPr>
      <xdr:spPr bwMode="auto">
        <a:xfrm>
          <a:off x="25555575" y="29156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1198" name="Metin Kutusu 2060">
          <a:extLst/>
        </xdr:cNvPr>
        <xdr:cNvSpPr txBox="1">
          <a:spLocks noChangeArrowheads="1"/>
        </xdr:cNvSpPr>
      </xdr:nvSpPr>
      <xdr:spPr bwMode="auto">
        <a:xfrm>
          <a:off x="25555575" y="29156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1199" name="Metin Kutusu 2060">
          <a:extLst/>
        </xdr:cNvPr>
        <xdr:cNvSpPr txBox="1">
          <a:spLocks noChangeArrowheads="1"/>
        </xdr:cNvSpPr>
      </xdr:nvSpPr>
      <xdr:spPr bwMode="auto">
        <a:xfrm>
          <a:off x="25555575" y="29156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1200" name="Metin Kutusu 2060">
          <a:extLst/>
        </xdr:cNvPr>
        <xdr:cNvSpPr txBox="1">
          <a:spLocks noChangeArrowheads="1"/>
        </xdr:cNvSpPr>
      </xdr:nvSpPr>
      <xdr:spPr bwMode="auto">
        <a:xfrm>
          <a:off x="25555575" y="29156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1201" name="Metin Kutusu 2060">
          <a:extLst/>
        </xdr:cNvPr>
        <xdr:cNvSpPr txBox="1">
          <a:spLocks noChangeArrowheads="1"/>
        </xdr:cNvSpPr>
      </xdr:nvSpPr>
      <xdr:spPr bwMode="auto">
        <a:xfrm>
          <a:off x="25555575" y="29156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1202" name="Metin Kutusu 2060">
          <a:extLst/>
        </xdr:cNvPr>
        <xdr:cNvSpPr txBox="1">
          <a:spLocks noChangeArrowheads="1"/>
        </xdr:cNvSpPr>
      </xdr:nvSpPr>
      <xdr:spPr bwMode="auto">
        <a:xfrm>
          <a:off x="25555575" y="29156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1203" name="Metin Kutusu 2060">
          <a:extLst/>
        </xdr:cNvPr>
        <xdr:cNvSpPr txBox="1">
          <a:spLocks noChangeArrowheads="1"/>
        </xdr:cNvSpPr>
      </xdr:nvSpPr>
      <xdr:spPr bwMode="auto">
        <a:xfrm>
          <a:off x="25555575" y="29156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1204" name="Metin Kutusu 2060">
          <a:extLst/>
        </xdr:cNvPr>
        <xdr:cNvSpPr txBox="1">
          <a:spLocks noChangeArrowheads="1"/>
        </xdr:cNvSpPr>
      </xdr:nvSpPr>
      <xdr:spPr bwMode="auto">
        <a:xfrm>
          <a:off x="25555575" y="29156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1205" name="Metin Kutusu 2060">
          <a:extLst/>
        </xdr:cNvPr>
        <xdr:cNvSpPr txBox="1">
          <a:spLocks noChangeArrowheads="1"/>
        </xdr:cNvSpPr>
      </xdr:nvSpPr>
      <xdr:spPr bwMode="auto">
        <a:xfrm>
          <a:off x="25555575" y="29156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19</xdr:col>
      <xdr:colOff>19050</xdr:colOff>
      <xdr:row>114</xdr:row>
      <xdr:rowOff>142875</xdr:rowOff>
    </xdr:from>
    <xdr:to>
      <xdr:col>19</xdr:col>
      <xdr:colOff>276225</xdr:colOff>
      <xdr:row>115</xdr:row>
      <xdr:rowOff>9525</xdr:rowOff>
    </xdr:to>
    <xdr:sp macro="" textlink="">
      <xdr:nvSpPr>
        <xdr:cNvPr id="1216" name="Text Box 59"/>
        <xdr:cNvSpPr txBox="1">
          <a:spLocks noChangeArrowheads="1"/>
        </xdr:cNvSpPr>
      </xdr:nvSpPr>
      <xdr:spPr bwMode="auto">
        <a:xfrm>
          <a:off x="1847850" y="5095875"/>
          <a:ext cx="261193" cy="50223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114</xdr:row>
      <xdr:rowOff>142875</xdr:rowOff>
    </xdr:from>
    <xdr:to>
      <xdr:col>19</xdr:col>
      <xdr:colOff>276225</xdr:colOff>
      <xdr:row>115</xdr:row>
      <xdr:rowOff>9525</xdr:rowOff>
    </xdr:to>
    <xdr:sp macro="" textlink="">
      <xdr:nvSpPr>
        <xdr:cNvPr id="1217" name="Text Box 60"/>
        <xdr:cNvSpPr txBox="1">
          <a:spLocks noChangeArrowheads="1"/>
        </xdr:cNvSpPr>
      </xdr:nvSpPr>
      <xdr:spPr bwMode="auto">
        <a:xfrm>
          <a:off x="1847850" y="5095875"/>
          <a:ext cx="261193" cy="50223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24</xdr:row>
      <xdr:rowOff>142875</xdr:rowOff>
    </xdr:from>
    <xdr:to>
      <xdr:col>19</xdr:col>
      <xdr:colOff>266700</xdr:colOff>
      <xdr:row>25</xdr:row>
      <xdr:rowOff>114300</xdr:rowOff>
    </xdr:to>
    <xdr:sp macro="" textlink="">
      <xdr:nvSpPr>
        <xdr:cNvPr id="1218" name="Text Box 65"/>
        <xdr:cNvSpPr txBox="1">
          <a:spLocks noChangeArrowheads="1"/>
        </xdr:cNvSpPr>
      </xdr:nvSpPr>
      <xdr:spPr bwMode="auto">
        <a:xfrm>
          <a:off x="1849755" y="4714875"/>
          <a:ext cx="251174" cy="161925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9525</xdr:colOff>
      <xdr:row>24</xdr:row>
      <xdr:rowOff>142875</xdr:rowOff>
    </xdr:from>
    <xdr:to>
      <xdr:col>19</xdr:col>
      <xdr:colOff>257175</xdr:colOff>
      <xdr:row>25</xdr:row>
      <xdr:rowOff>114300</xdr:rowOff>
    </xdr:to>
    <xdr:sp macro="" textlink="">
      <xdr:nvSpPr>
        <xdr:cNvPr id="1219" name="Text Box 65"/>
        <xdr:cNvSpPr txBox="1">
          <a:spLocks noChangeArrowheads="1"/>
        </xdr:cNvSpPr>
      </xdr:nvSpPr>
      <xdr:spPr bwMode="auto">
        <a:xfrm>
          <a:off x="1840230" y="4714875"/>
          <a:ext cx="253383" cy="161925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114</xdr:row>
      <xdr:rowOff>142875</xdr:rowOff>
    </xdr:from>
    <xdr:to>
      <xdr:col>19</xdr:col>
      <xdr:colOff>276225</xdr:colOff>
      <xdr:row>115</xdr:row>
      <xdr:rowOff>9525</xdr:rowOff>
    </xdr:to>
    <xdr:sp macro="" textlink="">
      <xdr:nvSpPr>
        <xdr:cNvPr id="1220" name="Text Box 59"/>
        <xdr:cNvSpPr txBox="1">
          <a:spLocks noChangeArrowheads="1"/>
        </xdr:cNvSpPr>
      </xdr:nvSpPr>
      <xdr:spPr bwMode="auto">
        <a:xfrm>
          <a:off x="1847850" y="5095875"/>
          <a:ext cx="261193" cy="50223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114</xdr:row>
      <xdr:rowOff>142875</xdr:rowOff>
    </xdr:from>
    <xdr:to>
      <xdr:col>19</xdr:col>
      <xdr:colOff>276225</xdr:colOff>
      <xdr:row>115</xdr:row>
      <xdr:rowOff>9525</xdr:rowOff>
    </xdr:to>
    <xdr:sp macro="" textlink="">
      <xdr:nvSpPr>
        <xdr:cNvPr id="1221" name="Text Box 60"/>
        <xdr:cNvSpPr txBox="1">
          <a:spLocks noChangeArrowheads="1"/>
        </xdr:cNvSpPr>
      </xdr:nvSpPr>
      <xdr:spPr bwMode="auto">
        <a:xfrm>
          <a:off x="1847850" y="5095875"/>
          <a:ext cx="261193" cy="50223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24</xdr:row>
      <xdr:rowOff>142875</xdr:rowOff>
    </xdr:from>
    <xdr:to>
      <xdr:col>19</xdr:col>
      <xdr:colOff>266700</xdr:colOff>
      <xdr:row>25</xdr:row>
      <xdr:rowOff>114300</xdr:rowOff>
    </xdr:to>
    <xdr:sp macro="" textlink="">
      <xdr:nvSpPr>
        <xdr:cNvPr id="1222" name="Text Box 65"/>
        <xdr:cNvSpPr txBox="1">
          <a:spLocks noChangeArrowheads="1"/>
        </xdr:cNvSpPr>
      </xdr:nvSpPr>
      <xdr:spPr bwMode="auto">
        <a:xfrm>
          <a:off x="1849755" y="4714875"/>
          <a:ext cx="251174" cy="161925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9525</xdr:colOff>
      <xdr:row>24</xdr:row>
      <xdr:rowOff>142875</xdr:rowOff>
    </xdr:from>
    <xdr:to>
      <xdr:col>19</xdr:col>
      <xdr:colOff>257175</xdr:colOff>
      <xdr:row>25</xdr:row>
      <xdr:rowOff>114300</xdr:rowOff>
    </xdr:to>
    <xdr:sp macro="" textlink="">
      <xdr:nvSpPr>
        <xdr:cNvPr id="1223" name="Text Box 65"/>
        <xdr:cNvSpPr txBox="1">
          <a:spLocks noChangeArrowheads="1"/>
        </xdr:cNvSpPr>
      </xdr:nvSpPr>
      <xdr:spPr bwMode="auto">
        <a:xfrm>
          <a:off x="1840230" y="4714875"/>
          <a:ext cx="253383" cy="161925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74</xdr:row>
      <xdr:rowOff>142875</xdr:rowOff>
    </xdr:from>
    <xdr:to>
      <xdr:col>19</xdr:col>
      <xdr:colOff>266700</xdr:colOff>
      <xdr:row>75</xdr:row>
      <xdr:rowOff>114300</xdr:rowOff>
    </xdr:to>
    <xdr:sp macro="" textlink="">
      <xdr:nvSpPr>
        <xdr:cNvPr id="1224" name="Text Box 65"/>
        <xdr:cNvSpPr txBox="1">
          <a:spLocks noChangeArrowheads="1"/>
        </xdr:cNvSpPr>
      </xdr:nvSpPr>
      <xdr:spPr bwMode="auto">
        <a:xfrm>
          <a:off x="1849755" y="10429875"/>
          <a:ext cx="251174" cy="161925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74</xdr:row>
      <xdr:rowOff>142875</xdr:rowOff>
    </xdr:from>
    <xdr:to>
      <xdr:col>19</xdr:col>
      <xdr:colOff>266700</xdr:colOff>
      <xdr:row>75</xdr:row>
      <xdr:rowOff>114300</xdr:rowOff>
    </xdr:to>
    <xdr:sp macro="" textlink="">
      <xdr:nvSpPr>
        <xdr:cNvPr id="1225" name="Text Box 65"/>
        <xdr:cNvSpPr txBox="1">
          <a:spLocks noChangeArrowheads="1"/>
        </xdr:cNvSpPr>
      </xdr:nvSpPr>
      <xdr:spPr bwMode="auto">
        <a:xfrm>
          <a:off x="1849755" y="10429875"/>
          <a:ext cx="251174" cy="161925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128</xdr:row>
      <xdr:rowOff>142875</xdr:rowOff>
    </xdr:from>
    <xdr:to>
      <xdr:col>19</xdr:col>
      <xdr:colOff>276225</xdr:colOff>
      <xdr:row>129</xdr:row>
      <xdr:rowOff>9525</xdr:rowOff>
    </xdr:to>
    <xdr:sp macro="" textlink="">
      <xdr:nvSpPr>
        <xdr:cNvPr id="1226" name="Text Box 59"/>
        <xdr:cNvSpPr txBox="1">
          <a:spLocks noChangeArrowheads="1"/>
        </xdr:cNvSpPr>
      </xdr:nvSpPr>
      <xdr:spPr bwMode="auto">
        <a:xfrm>
          <a:off x="1847850" y="5095875"/>
          <a:ext cx="261193" cy="50223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128</xdr:row>
      <xdr:rowOff>142875</xdr:rowOff>
    </xdr:from>
    <xdr:to>
      <xdr:col>19</xdr:col>
      <xdr:colOff>276225</xdr:colOff>
      <xdr:row>129</xdr:row>
      <xdr:rowOff>9525</xdr:rowOff>
    </xdr:to>
    <xdr:sp macro="" textlink="">
      <xdr:nvSpPr>
        <xdr:cNvPr id="1227" name="Text Box 60"/>
        <xdr:cNvSpPr txBox="1">
          <a:spLocks noChangeArrowheads="1"/>
        </xdr:cNvSpPr>
      </xdr:nvSpPr>
      <xdr:spPr bwMode="auto">
        <a:xfrm>
          <a:off x="1847850" y="5095875"/>
          <a:ext cx="261193" cy="50223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176</xdr:row>
      <xdr:rowOff>142875</xdr:rowOff>
    </xdr:from>
    <xdr:to>
      <xdr:col>19</xdr:col>
      <xdr:colOff>266700</xdr:colOff>
      <xdr:row>177</xdr:row>
      <xdr:rowOff>114300</xdr:rowOff>
    </xdr:to>
    <xdr:sp macro="" textlink="">
      <xdr:nvSpPr>
        <xdr:cNvPr id="1228" name="Text Box 65"/>
        <xdr:cNvSpPr txBox="1">
          <a:spLocks noChangeArrowheads="1"/>
        </xdr:cNvSpPr>
      </xdr:nvSpPr>
      <xdr:spPr bwMode="auto">
        <a:xfrm>
          <a:off x="1849755" y="14239875"/>
          <a:ext cx="251174" cy="161925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126</xdr:row>
      <xdr:rowOff>142875</xdr:rowOff>
    </xdr:from>
    <xdr:to>
      <xdr:col>19</xdr:col>
      <xdr:colOff>266700</xdr:colOff>
      <xdr:row>127</xdr:row>
      <xdr:rowOff>114300</xdr:rowOff>
    </xdr:to>
    <xdr:sp macro="" textlink="">
      <xdr:nvSpPr>
        <xdr:cNvPr id="1229" name="Text Box 65"/>
        <xdr:cNvSpPr txBox="1">
          <a:spLocks noChangeArrowheads="1"/>
        </xdr:cNvSpPr>
      </xdr:nvSpPr>
      <xdr:spPr bwMode="auto">
        <a:xfrm>
          <a:off x="1849755" y="4714875"/>
          <a:ext cx="251174" cy="161925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9525</xdr:colOff>
      <xdr:row>126</xdr:row>
      <xdr:rowOff>142875</xdr:rowOff>
    </xdr:from>
    <xdr:to>
      <xdr:col>19</xdr:col>
      <xdr:colOff>257175</xdr:colOff>
      <xdr:row>127</xdr:row>
      <xdr:rowOff>114300</xdr:rowOff>
    </xdr:to>
    <xdr:sp macro="" textlink="">
      <xdr:nvSpPr>
        <xdr:cNvPr id="1230" name="Text Box 65"/>
        <xdr:cNvSpPr txBox="1">
          <a:spLocks noChangeArrowheads="1"/>
        </xdr:cNvSpPr>
      </xdr:nvSpPr>
      <xdr:spPr bwMode="auto">
        <a:xfrm>
          <a:off x="1840230" y="4714875"/>
          <a:ext cx="253383" cy="161925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128</xdr:row>
      <xdr:rowOff>142875</xdr:rowOff>
    </xdr:from>
    <xdr:to>
      <xdr:col>19</xdr:col>
      <xdr:colOff>276225</xdr:colOff>
      <xdr:row>129</xdr:row>
      <xdr:rowOff>9525</xdr:rowOff>
    </xdr:to>
    <xdr:sp macro="" textlink="">
      <xdr:nvSpPr>
        <xdr:cNvPr id="1231" name="Text Box 59"/>
        <xdr:cNvSpPr txBox="1">
          <a:spLocks noChangeArrowheads="1"/>
        </xdr:cNvSpPr>
      </xdr:nvSpPr>
      <xdr:spPr bwMode="auto">
        <a:xfrm>
          <a:off x="1847850" y="5095875"/>
          <a:ext cx="261193" cy="50223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128</xdr:row>
      <xdr:rowOff>142875</xdr:rowOff>
    </xdr:from>
    <xdr:to>
      <xdr:col>19</xdr:col>
      <xdr:colOff>276225</xdr:colOff>
      <xdr:row>129</xdr:row>
      <xdr:rowOff>9525</xdr:rowOff>
    </xdr:to>
    <xdr:sp macro="" textlink="">
      <xdr:nvSpPr>
        <xdr:cNvPr id="1232" name="Text Box 60"/>
        <xdr:cNvSpPr txBox="1">
          <a:spLocks noChangeArrowheads="1"/>
        </xdr:cNvSpPr>
      </xdr:nvSpPr>
      <xdr:spPr bwMode="auto">
        <a:xfrm>
          <a:off x="1847850" y="5095875"/>
          <a:ext cx="261193" cy="50223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176</xdr:row>
      <xdr:rowOff>142875</xdr:rowOff>
    </xdr:from>
    <xdr:to>
      <xdr:col>19</xdr:col>
      <xdr:colOff>266700</xdr:colOff>
      <xdr:row>177</xdr:row>
      <xdr:rowOff>114300</xdr:rowOff>
    </xdr:to>
    <xdr:sp macro="" textlink="">
      <xdr:nvSpPr>
        <xdr:cNvPr id="1233" name="Text Box 65"/>
        <xdr:cNvSpPr txBox="1">
          <a:spLocks noChangeArrowheads="1"/>
        </xdr:cNvSpPr>
      </xdr:nvSpPr>
      <xdr:spPr bwMode="auto">
        <a:xfrm>
          <a:off x="1849755" y="14239875"/>
          <a:ext cx="251174" cy="161925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126</xdr:row>
      <xdr:rowOff>142875</xdr:rowOff>
    </xdr:from>
    <xdr:to>
      <xdr:col>19</xdr:col>
      <xdr:colOff>266700</xdr:colOff>
      <xdr:row>127</xdr:row>
      <xdr:rowOff>114300</xdr:rowOff>
    </xdr:to>
    <xdr:sp macro="" textlink="">
      <xdr:nvSpPr>
        <xdr:cNvPr id="1234" name="Text Box 65"/>
        <xdr:cNvSpPr txBox="1">
          <a:spLocks noChangeArrowheads="1"/>
        </xdr:cNvSpPr>
      </xdr:nvSpPr>
      <xdr:spPr bwMode="auto">
        <a:xfrm>
          <a:off x="1849755" y="4714875"/>
          <a:ext cx="251174" cy="161925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9525</xdr:colOff>
      <xdr:row>126</xdr:row>
      <xdr:rowOff>142875</xdr:rowOff>
    </xdr:from>
    <xdr:to>
      <xdr:col>19</xdr:col>
      <xdr:colOff>257175</xdr:colOff>
      <xdr:row>127</xdr:row>
      <xdr:rowOff>114300</xdr:rowOff>
    </xdr:to>
    <xdr:sp macro="" textlink="">
      <xdr:nvSpPr>
        <xdr:cNvPr id="1235" name="Text Box 65"/>
        <xdr:cNvSpPr txBox="1">
          <a:spLocks noChangeArrowheads="1"/>
        </xdr:cNvSpPr>
      </xdr:nvSpPr>
      <xdr:spPr bwMode="auto">
        <a:xfrm>
          <a:off x="1840230" y="4714875"/>
          <a:ext cx="253383" cy="161925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19050</xdr:colOff>
      <xdr:row>114</xdr:row>
      <xdr:rowOff>142875</xdr:rowOff>
    </xdr:from>
    <xdr:to>
      <xdr:col>19</xdr:col>
      <xdr:colOff>276225</xdr:colOff>
      <xdr:row>115</xdr:row>
      <xdr:rowOff>9525</xdr:rowOff>
    </xdr:to>
    <xdr:sp macro="" textlink="">
      <xdr:nvSpPr>
        <xdr:cNvPr id="2" name="Text Box 59"/>
        <xdr:cNvSpPr txBox="1">
          <a:spLocks noChangeArrowheads="1"/>
        </xdr:cNvSpPr>
      </xdr:nvSpPr>
      <xdr:spPr bwMode="auto">
        <a:xfrm>
          <a:off x="15097125" y="25117425"/>
          <a:ext cx="261193" cy="78798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114</xdr:row>
      <xdr:rowOff>142875</xdr:rowOff>
    </xdr:from>
    <xdr:to>
      <xdr:col>19</xdr:col>
      <xdr:colOff>276225</xdr:colOff>
      <xdr:row>115</xdr:row>
      <xdr:rowOff>9525</xdr:rowOff>
    </xdr:to>
    <xdr:sp macro="" textlink="">
      <xdr:nvSpPr>
        <xdr:cNvPr id="3" name="Text Box 60"/>
        <xdr:cNvSpPr txBox="1">
          <a:spLocks noChangeArrowheads="1"/>
        </xdr:cNvSpPr>
      </xdr:nvSpPr>
      <xdr:spPr bwMode="auto">
        <a:xfrm>
          <a:off x="15097125" y="25117425"/>
          <a:ext cx="261193" cy="78798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74</xdr:row>
      <xdr:rowOff>142875</xdr:rowOff>
    </xdr:from>
    <xdr:to>
      <xdr:col>19</xdr:col>
      <xdr:colOff>266700</xdr:colOff>
      <xdr:row>75</xdr:row>
      <xdr:rowOff>114300</xdr:rowOff>
    </xdr:to>
    <xdr:sp macro="" textlink="">
      <xdr:nvSpPr>
        <xdr:cNvPr id="4" name="Text Box 65"/>
        <xdr:cNvSpPr txBox="1">
          <a:spLocks noChangeArrowheads="1"/>
        </xdr:cNvSpPr>
      </xdr:nvSpPr>
      <xdr:spPr bwMode="auto">
        <a:xfrm>
          <a:off x="15099030" y="16354425"/>
          <a:ext cx="251174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24</xdr:row>
      <xdr:rowOff>142875</xdr:rowOff>
    </xdr:from>
    <xdr:to>
      <xdr:col>19</xdr:col>
      <xdr:colOff>266700</xdr:colOff>
      <xdr:row>25</xdr:row>
      <xdr:rowOff>114300</xdr:rowOff>
    </xdr:to>
    <xdr:sp macro="" textlink="">
      <xdr:nvSpPr>
        <xdr:cNvPr id="5" name="Text Box 65"/>
        <xdr:cNvSpPr txBox="1">
          <a:spLocks noChangeArrowheads="1"/>
        </xdr:cNvSpPr>
      </xdr:nvSpPr>
      <xdr:spPr bwMode="auto">
        <a:xfrm>
          <a:off x="15099030" y="5400675"/>
          <a:ext cx="251174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9525</xdr:colOff>
      <xdr:row>24</xdr:row>
      <xdr:rowOff>142875</xdr:rowOff>
    </xdr:from>
    <xdr:to>
      <xdr:col>19</xdr:col>
      <xdr:colOff>257175</xdr:colOff>
      <xdr:row>25</xdr:row>
      <xdr:rowOff>114300</xdr:rowOff>
    </xdr:to>
    <xdr:sp macro="" textlink="">
      <xdr:nvSpPr>
        <xdr:cNvPr id="6" name="Text Box 65"/>
        <xdr:cNvSpPr txBox="1">
          <a:spLocks noChangeArrowheads="1"/>
        </xdr:cNvSpPr>
      </xdr:nvSpPr>
      <xdr:spPr bwMode="auto">
        <a:xfrm>
          <a:off x="15089505" y="5400675"/>
          <a:ext cx="253383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156</xdr:row>
      <xdr:rowOff>180975</xdr:rowOff>
    </xdr:to>
    <xdr:sp macro="" textlink="">
      <xdr:nvSpPr>
        <xdr:cNvPr id="7" name="Text Box 65">
          <a:extLst/>
        </xdr:cNvPr>
        <xdr:cNvSpPr txBox="1">
          <a:spLocks noChangeArrowheads="1"/>
        </xdr:cNvSpPr>
      </xdr:nvSpPr>
      <xdr:spPr bwMode="auto">
        <a:xfrm>
          <a:off x="28736925" y="342023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156</xdr:row>
      <xdr:rowOff>190500</xdr:rowOff>
    </xdr:to>
    <xdr:sp macro="" textlink="">
      <xdr:nvSpPr>
        <xdr:cNvPr id="8" name="Metin Kutusu 23">
          <a:extLst/>
        </xdr:cNvPr>
        <xdr:cNvSpPr txBox="1">
          <a:spLocks noChangeArrowheads="1"/>
        </xdr:cNvSpPr>
      </xdr:nvSpPr>
      <xdr:spPr bwMode="auto">
        <a:xfrm>
          <a:off x="28736925" y="342023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156</xdr:row>
      <xdr:rowOff>180975</xdr:rowOff>
    </xdr:to>
    <xdr:sp macro="" textlink="">
      <xdr:nvSpPr>
        <xdr:cNvPr id="9" name="Text Box 65">
          <a:extLst/>
        </xdr:cNvPr>
        <xdr:cNvSpPr txBox="1">
          <a:spLocks noChangeArrowheads="1"/>
        </xdr:cNvSpPr>
      </xdr:nvSpPr>
      <xdr:spPr bwMode="auto">
        <a:xfrm>
          <a:off x="28736925" y="342023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156</xdr:row>
      <xdr:rowOff>190500</xdr:rowOff>
    </xdr:to>
    <xdr:sp macro="" textlink="">
      <xdr:nvSpPr>
        <xdr:cNvPr id="10" name="Metin Kutusu 23">
          <a:extLst/>
        </xdr:cNvPr>
        <xdr:cNvSpPr txBox="1">
          <a:spLocks noChangeArrowheads="1"/>
        </xdr:cNvSpPr>
      </xdr:nvSpPr>
      <xdr:spPr bwMode="auto">
        <a:xfrm>
          <a:off x="28736925" y="342023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190500</xdr:rowOff>
    </xdr:to>
    <xdr:sp macro="" textlink="">
      <xdr:nvSpPr>
        <xdr:cNvPr id="11" name="Metin Kutusu 23">
          <a:extLst/>
        </xdr:cNvPr>
        <xdr:cNvSpPr txBox="1">
          <a:spLocks noChangeArrowheads="1"/>
        </xdr:cNvSpPr>
      </xdr:nvSpPr>
      <xdr:spPr bwMode="auto">
        <a:xfrm>
          <a:off x="28736925" y="254393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180975</xdr:rowOff>
    </xdr:to>
    <xdr:sp macro="" textlink="">
      <xdr:nvSpPr>
        <xdr:cNvPr id="12" name="Text Box 65">
          <a:extLst/>
        </xdr:cNvPr>
        <xdr:cNvSpPr txBox="1">
          <a:spLocks noChangeArrowheads="1"/>
        </xdr:cNvSpPr>
      </xdr:nvSpPr>
      <xdr:spPr bwMode="auto">
        <a:xfrm>
          <a:off x="28736925" y="254393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190500</xdr:rowOff>
    </xdr:to>
    <xdr:sp macro="" textlink="">
      <xdr:nvSpPr>
        <xdr:cNvPr id="13" name="Metin Kutusu 23">
          <a:extLst/>
        </xdr:cNvPr>
        <xdr:cNvSpPr txBox="1">
          <a:spLocks noChangeArrowheads="1"/>
        </xdr:cNvSpPr>
      </xdr:nvSpPr>
      <xdr:spPr bwMode="auto">
        <a:xfrm>
          <a:off x="28736925" y="254393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46</xdr:row>
      <xdr:rowOff>200025</xdr:rowOff>
    </xdr:to>
    <xdr:sp macro="" textlink="">
      <xdr:nvSpPr>
        <xdr:cNvPr id="14" name="Text Box 65">
          <a:extLst/>
        </xdr:cNvPr>
        <xdr:cNvSpPr txBox="1">
          <a:spLocks noChangeArrowheads="1"/>
        </xdr:cNvSpPr>
      </xdr:nvSpPr>
      <xdr:spPr bwMode="auto">
        <a:xfrm>
          <a:off x="28736925" y="10096500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47</xdr:row>
      <xdr:rowOff>9525</xdr:rowOff>
    </xdr:to>
    <xdr:sp macro="" textlink="">
      <xdr:nvSpPr>
        <xdr:cNvPr id="15" name="Metin Kutusu 2060">
          <a:extLst/>
        </xdr:cNvPr>
        <xdr:cNvSpPr txBox="1">
          <a:spLocks noChangeArrowheads="1"/>
        </xdr:cNvSpPr>
      </xdr:nvSpPr>
      <xdr:spPr bwMode="auto">
        <a:xfrm>
          <a:off x="28736925" y="100965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46</xdr:row>
      <xdr:rowOff>200025</xdr:rowOff>
    </xdr:to>
    <xdr:sp macro="" textlink="">
      <xdr:nvSpPr>
        <xdr:cNvPr id="16" name="Text Box 65">
          <a:extLst/>
        </xdr:cNvPr>
        <xdr:cNvSpPr txBox="1">
          <a:spLocks noChangeArrowheads="1"/>
        </xdr:cNvSpPr>
      </xdr:nvSpPr>
      <xdr:spPr bwMode="auto">
        <a:xfrm>
          <a:off x="28736925" y="10096500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47</xdr:row>
      <xdr:rowOff>9525</xdr:rowOff>
    </xdr:to>
    <xdr:sp macro="" textlink="">
      <xdr:nvSpPr>
        <xdr:cNvPr id="17" name="Metin Kutusu 2060">
          <a:extLst/>
        </xdr:cNvPr>
        <xdr:cNvSpPr txBox="1">
          <a:spLocks noChangeArrowheads="1"/>
        </xdr:cNvSpPr>
      </xdr:nvSpPr>
      <xdr:spPr bwMode="auto">
        <a:xfrm>
          <a:off x="28736925" y="100965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46</xdr:row>
      <xdr:rowOff>200025</xdr:rowOff>
    </xdr:to>
    <xdr:sp macro="" textlink="">
      <xdr:nvSpPr>
        <xdr:cNvPr id="18" name="Text Box 65">
          <a:extLst/>
        </xdr:cNvPr>
        <xdr:cNvSpPr txBox="1">
          <a:spLocks noChangeArrowheads="1"/>
        </xdr:cNvSpPr>
      </xdr:nvSpPr>
      <xdr:spPr bwMode="auto">
        <a:xfrm>
          <a:off x="28736925" y="10096500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47</xdr:row>
      <xdr:rowOff>9525</xdr:rowOff>
    </xdr:to>
    <xdr:sp macro="" textlink="">
      <xdr:nvSpPr>
        <xdr:cNvPr id="19" name="Metin Kutusu 2060">
          <a:extLst/>
        </xdr:cNvPr>
        <xdr:cNvSpPr txBox="1">
          <a:spLocks noChangeArrowheads="1"/>
        </xdr:cNvSpPr>
      </xdr:nvSpPr>
      <xdr:spPr bwMode="auto">
        <a:xfrm>
          <a:off x="28736925" y="100965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46</xdr:row>
      <xdr:rowOff>200025</xdr:rowOff>
    </xdr:to>
    <xdr:sp macro="" textlink="">
      <xdr:nvSpPr>
        <xdr:cNvPr id="20" name="Text Box 65">
          <a:extLst/>
        </xdr:cNvPr>
        <xdr:cNvSpPr txBox="1">
          <a:spLocks noChangeArrowheads="1"/>
        </xdr:cNvSpPr>
      </xdr:nvSpPr>
      <xdr:spPr bwMode="auto">
        <a:xfrm>
          <a:off x="28736925" y="10096500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47</xdr:row>
      <xdr:rowOff>9525</xdr:rowOff>
    </xdr:to>
    <xdr:sp macro="" textlink="">
      <xdr:nvSpPr>
        <xdr:cNvPr id="21" name="Metin Kutusu 2060">
          <a:extLst/>
        </xdr:cNvPr>
        <xdr:cNvSpPr txBox="1">
          <a:spLocks noChangeArrowheads="1"/>
        </xdr:cNvSpPr>
      </xdr:nvSpPr>
      <xdr:spPr bwMode="auto">
        <a:xfrm>
          <a:off x="28736925" y="100965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22" name="Text Box 65">
          <a:extLst/>
        </xdr:cNvPr>
        <xdr:cNvSpPr txBox="1">
          <a:spLocks noChangeArrowheads="1"/>
        </xdr:cNvSpPr>
      </xdr:nvSpPr>
      <xdr:spPr bwMode="auto">
        <a:xfrm>
          <a:off x="24050625" y="127063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23" name="Metin Kutusu 2060">
          <a:extLst/>
        </xdr:cNvPr>
        <xdr:cNvSpPr txBox="1">
          <a:spLocks noChangeArrowheads="1"/>
        </xdr:cNvSpPr>
      </xdr:nvSpPr>
      <xdr:spPr bwMode="auto">
        <a:xfrm>
          <a:off x="240506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24" name="Text Box 65">
          <a:extLst/>
        </xdr:cNvPr>
        <xdr:cNvSpPr txBox="1">
          <a:spLocks noChangeArrowheads="1"/>
        </xdr:cNvSpPr>
      </xdr:nvSpPr>
      <xdr:spPr bwMode="auto">
        <a:xfrm>
          <a:off x="24050625" y="127063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25" name="Metin Kutusu 2060">
          <a:extLst/>
        </xdr:cNvPr>
        <xdr:cNvSpPr txBox="1">
          <a:spLocks noChangeArrowheads="1"/>
        </xdr:cNvSpPr>
      </xdr:nvSpPr>
      <xdr:spPr bwMode="auto">
        <a:xfrm>
          <a:off x="240506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26" name="Text Box 65">
          <a:extLst/>
        </xdr:cNvPr>
        <xdr:cNvSpPr txBox="1">
          <a:spLocks noChangeArrowheads="1"/>
        </xdr:cNvSpPr>
      </xdr:nvSpPr>
      <xdr:spPr bwMode="auto">
        <a:xfrm>
          <a:off x="24050625" y="127063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27" name="Metin Kutusu 2060">
          <a:extLst/>
        </xdr:cNvPr>
        <xdr:cNvSpPr txBox="1">
          <a:spLocks noChangeArrowheads="1"/>
        </xdr:cNvSpPr>
      </xdr:nvSpPr>
      <xdr:spPr bwMode="auto">
        <a:xfrm>
          <a:off x="240506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28" name="Text Box 65">
          <a:extLst/>
        </xdr:cNvPr>
        <xdr:cNvSpPr txBox="1">
          <a:spLocks noChangeArrowheads="1"/>
        </xdr:cNvSpPr>
      </xdr:nvSpPr>
      <xdr:spPr bwMode="auto">
        <a:xfrm>
          <a:off x="24050625" y="127063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29" name="Metin Kutusu 2060">
          <a:extLst/>
        </xdr:cNvPr>
        <xdr:cNvSpPr txBox="1">
          <a:spLocks noChangeArrowheads="1"/>
        </xdr:cNvSpPr>
      </xdr:nvSpPr>
      <xdr:spPr bwMode="auto">
        <a:xfrm>
          <a:off x="240506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30" name="Text Box 65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31" name="Metin Kutusu 23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32" name="Text Box 65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33" name="Metin Kutusu 23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34" name="Text Box 65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35" name="Metin Kutusu 23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36" name="Text Box 65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37" name="Metin Kutusu 23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38" name="Metin Kutusu 23">
          <a:extLst/>
        </xdr:cNvPr>
        <xdr:cNvSpPr txBox="1">
          <a:spLocks noChangeArrowheads="1"/>
        </xdr:cNvSpPr>
      </xdr:nvSpPr>
      <xdr:spPr bwMode="auto">
        <a:xfrm>
          <a:off x="28736925" y="32442150"/>
          <a:ext cx="254934" cy="2001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39" name="Metin Kutusu 23">
          <a:extLst/>
        </xdr:cNvPr>
        <xdr:cNvSpPr txBox="1">
          <a:spLocks noChangeArrowheads="1"/>
        </xdr:cNvSpPr>
      </xdr:nvSpPr>
      <xdr:spPr bwMode="auto">
        <a:xfrm>
          <a:off x="28736925" y="32442150"/>
          <a:ext cx="254934" cy="2001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173</xdr:row>
      <xdr:rowOff>19050</xdr:rowOff>
    </xdr:from>
    <xdr:to>
      <xdr:col>34</xdr:col>
      <xdr:colOff>276225</xdr:colOff>
      <xdr:row>173</xdr:row>
      <xdr:rowOff>200025</xdr:rowOff>
    </xdr:to>
    <xdr:sp macro="" textlink="">
      <xdr:nvSpPr>
        <xdr:cNvPr id="40" name="Text Box 65">
          <a:extLst/>
        </xdr:cNvPr>
        <xdr:cNvSpPr txBox="1">
          <a:spLocks noChangeArrowheads="1"/>
        </xdr:cNvSpPr>
      </xdr:nvSpPr>
      <xdr:spPr bwMode="auto">
        <a:xfrm>
          <a:off x="28736925" y="3791902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19</xdr:row>
      <xdr:rowOff>19050</xdr:rowOff>
    </xdr:from>
    <xdr:to>
      <xdr:col>34</xdr:col>
      <xdr:colOff>276225</xdr:colOff>
      <xdr:row>20</xdr:row>
      <xdr:rowOff>9525</xdr:rowOff>
    </xdr:to>
    <xdr:sp macro="" textlink="">
      <xdr:nvSpPr>
        <xdr:cNvPr id="41" name="Metin Kutusu 23">
          <a:extLst/>
        </xdr:cNvPr>
        <xdr:cNvSpPr txBox="1">
          <a:spLocks noChangeArrowheads="1"/>
        </xdr:cNvSpPr>
      </xdr:nvSpPr>
      <xdr:spPr bwMode="auto">
        <a:xfrm>
          <a:off x="28736925" y="4181475"/>
          <a:ext cx="254934" cy="2001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173</xdr:row>
      <xdr:rowOff>19050</xdr:rowOff>
    </xdr:from>
    <xdr:to>
      <xdr:col>34</xdr:col>
      <xdr:colOff>276225</xdr:colOff>
      <xdr:row>173</xdr:row>
      <xdr:rowOff>200025</xdr:rowOff>
    </xdr:to>
    <xdr:sp macro="" textlink="">
      <xdr:nvSpPr>
        <xdr:cNvPr id="42" name="Text Box 65">
          <a:extLst/>
        </xdr:cNvPr>
        <xdr:cNvSpPr txBox="1">
          <a:spLocks noChangeArrowheads="1"/>
        </xdr:cNvSpPr>
      </xdr:nvSpPr>
      <xdr:spPr bwMode="auto">
        <a:xfrm>
          <a:off x="28736925" y="3791902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19</xdr:row>
      <xdr:rowOff>19050</xdr:rowOff>
    </xdr:from>
    <xdr:to>
      <xdr:col>34</xdr:col>
      <xdr:colOff>276225</xdr:colOff>
      <xdr:row>20</xdr:row>
      <xdr:rowOff>9525</xdr:rowOff>
    </xdr:to>
    <xdr:sp macro="" textlink="">
      <xdr:nvSpPr>
        <xdr:cNvPr id="43" name="Metin Kutusu 23">
          <a:extLst/>
        </xdr:cNvPr>
        <xdr:cNvSpPr txBox="1">
          <a:spLocks noChangeArrowheads="1"/>
        </xdr:cNvSpPr>
      </xdr:nvSpPr>
      <xdr:spPr bwMode="auto">
        <a:xfrm>
          <a:off x="28736925" y="4181475"/>
          <a:ext cx="254934" cy="2001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173</xdr:row>
      <xdr:rowOff>9525</xdr:rowOff>
    </xdr:from>
    <xdr:to>
      <xdr:col>34</xdr:col>
      <xdr:colOff>276225</xdr:colOff>
      <xdr:row>173</xdr:row>
      <xdr:rowOff>180975</xdr:rowOff>
    </xdr:to>
    <xdr:sp macro="" textlink="">
      <xdr:nvSpPr>
        <xdr:cNvPr id="44" name="Text Box 65">
          <a:extLst/>
        </xdr:cNvPr>
        <xdr:cNvSpPr txBox="1">
          <a:spLocks noChangeArrowheads="1"/>
        </xdr:cNvSpPr>
      </xdr:nvSpPr>
      <xdr:spPr bwMode="auto">
        <a:xfrm>
          <a:off x="28736925" y="3791712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173</xdr:row>
      <xdr:rowOff>9525</xdr:rowOff>
    </xdr:from>
    <xdr:to>
      <xdr:col>34</xdr:col>
      <xdr:colOff>276225</xdr:colOff>
      <xdr:row>173</xdr:row>
      <xdr:rowOff>190500</xdr:rowOff>
    </xdr:to>
    <xdr:sp macro="" textlink="">
      <xdr:nvSpPr>
        <xdr:cNvPr id="45" name="Metin Kutusu 23">
          <a:extLst/>
        </xdr:cNvPr>
        <xdr:cNvSpPr txBox="1">
          <a:spLocks noChangeArrowheads="1"/>
        </xdr:cNvSpPr>
      </xdr:nvSpPr>
      <xdr:spPr bwMode="auto">
        <a:xfrm>
          <a:off x="28736925" y="3791712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173</xdr:row>
      <xdr:rowOff>9525</xdr:rowOff>
    </xdr:from>
    <xdr:to>
      <xdr:col>34</xdr:col>
      <xdr:colOff>276225</xdr:colOff>
      <xdr:row>173</xdr:row>
      <xdr:rowOff>180975</xdr:rowOff>
    </xdr:to>
    <xdr:sp macro="" textlink="">
      <xdr:nvSpPr>
        <xdr:cNvPr id="46" name="Text Box 65">
          <a:extLst/>
        </xdr:cNvPr>
        <xdr:cNvSpPr txBox="1">
          <a:spLocks noChangeArrowheads="1"/>
        </xdr:cNvSpPr>
      </xdr:nvSpPr>
      <xdr:spPr bwMode="auto">
        <a:xfrm>
          <a:off x="28736925" y="3791712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173</xdr:row>
      <xdr:rowOff>9525</xdr:rowOff>
    </xdr:from>
    <xdr:to>
      <xdr:col>34</xdr:col>
      <xdr:colOff>276225</xdr:colOff>
      <xdr:row>173</xdr:row>
      <xdr:rowOff>190500</xdr:rowOff>
    </xdr:to>
    <xdr:sp macro="" textlink="">
      <xdr:nvSpPr>
        <xdr:cNvPr id="47" name="Metin Kutusu 23">
          <a:extLst/>
        </xdr:cNvPr>
        <xdr:cNvSpPr txBox="1">
          <a:spLocks noChangeArrowheads="1"/>
        </xdr:cNvSpPr>
      </xdr:nvSpPr>
      <xdr:spPr bwMode="auto">
        <a:xfrm>
          <a:off x="28736925" y="3791712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9525</xdr:rowOff>
    </xdr:from>
    <xdr:to>
      <xdr:col>34</xdr:col>
      <xdr:colOff>276225</xdr:colOff>
      <xdr:row>50</xdr:row>
      <xdr:rowOff>180975</xdr:rowOff>
    </xdr:to>
    <xdr:sp macro="" textlink="">
      <xdr:nvSpPr>
        <xdr:cNvPr id="48" name="Text Box 65">
          <a:extLst/>
        </xdr:cNvPr>
        <xdr:cNvSpPr txBox="1">
          <a:spLocks noChangeArrowheads="1"/>
        </xdr:cNvSpPr>
      </xdr:nvSpPr>
      <xdr:spPr bwMode="auto">
        <a:xfrm>
          <a:off x="28736925" y="10970895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9525</xdr:rowOff>
    </xdr:from>
    <xdr:to>
      <xdr:col>34</xdr:col>
      <xdr:colOff>276225</xdr:colOff>
      <xdr:row>50</xdr:row>
      <xdr:rowOff>190500</xdr:rowOff>
    </xdr:to>
    <xdr:sp macro="" textlink="">
      <xdr:nvSpPr>
        <xdr:cNvPr id="49" name="Metin Kutusu 23">
          <a:extLst/>
        </xdr:cNvPr>
        <xdr:cNvSpPr txBox="1">
          <a:spLocks noChangeArrowheads="1"/>
        </xdr:cNvSpPr>
      </xdr:nvSpPr>
      <xdr:spPr bwMode="auto">
        <a:xfrm>
          <a:off x="28736925" y="10970895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9525</xdr:rowOff>
    </xdr:from>
    <xdr:to>
      <xdr:col>34</xdr:col>
      <xdr:colOff>276225</xdr:colOff>
      <xdr:row>50</xdr:row>
      <xdr:rowOff>180975</xdr:rowOff>
    </xdr:to>
    <xdr:sp macro="" textlink="">
      <xdr:nvSpPr>
        <xdr:cNvPr id="50" name="Text Box 65">
          <a:extLst/>
        </xdr:cNvPr>
        <xdr:cNvSpPr txBox="1">
          <a:spLocks noChangeArrowheads="1"/>
        </xdr:cNvSpPr>
      </xdr:nvSpPr>
      <xdr:spPr bwMode="auto">
        <a:xfrm>
          <a:off x="28736925" y="10970895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9525</xdr:rowOff>
    </xdr:from>
    <xdr:to>
      <xdr:col>34</xdr:col>
      <xdr:colOff>276225</xdr:colOff>
      <xdr:row>50</xdr:row>
      <xdr:rowOff>190500</xdr:rowOff>
    </xdr:to>
    <xdr:sp macro="" textlink="">
      <xdr:nvSpPr>
        <xdr:cNvPr id="51" name="Metin Kutusu 23">
          <a:extLst/>
        </xdr:cNvPr>
        <xdr:cNvSpPr txBox="1">
          <a:spLocks noChangeArrowheads="1"/>
        </xdr:cNvSpPr>
      </xdr:nvSpPr>
      <xdr:spPr bwMode="auto">
        <a:xfrm>
          <a:off x="28736925" y="10970895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52" name="Text Box 65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53" name="Metin Kutusu 23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285750</xdr:colOff>
      <xdr:row>156</xdr:row>
      <xdr:rowOff>180975</xdr:rowOff>
    </xdr:to>
    <xdr:sp macro="" textlink="">
      <xdr:nvSpPr>
        <xdr:cNvPr id="54" name="Text Box 65">
          <a:extLst/>
        </xdr:cNvPr>
        <xdr:cNvSpPr txBox="1">
          <a:spLocks noChangeArrowheads="1"/>
        </xdr:cNvSpPr>
      </xdr:nvSpPr>
      <xdr:spPr bwMode="auto">
        <a:xfrm>
          <a:off x="28736925" y="3419475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285750</xdr:colOff>
      <xdr:row>156</xdr:row>
      <xdr:rowOff>190500</xdr:rowOff>
    </xdr:to>
    <xdr:sp macro="" textlink="">
      <xdr:nvSpPr>
        <xdr:cNvPr id="55" name="Metin Kutusu 23">
          <a:extLst/>
        </xdr:cNvPr>
        <xdr:cNvSpPr txBox="1">
          <a:spLocks noChangeArrowheads="1"/>
        </xdr:cNvSpPr>
      </xdr:nvSpPr>
      <xdr:spPr bwMode="auto">
        <a:xfrm>
          <a:off x="28736925" y="3419475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285750</xdr:colOff>
      <xdr:row>156</xdr:row>
      <xdr:rowOff>180975</xdr:rowOff>
    </xdr:to>
    <xdr:sp macro="" textlink="">
      <xdr:nvSpPr>
        <xdr:cNvPr id="56" name="Text Box 65">
          <a:extLst/>
        </xdr:cNvPr>
        <xdr:cNvSpPr txBox="1">
          <a:spLocks noChangeArrowheads="1"/>
        </xdr:cNvSpPr>
      </xdr:nvSpPr>
      <xdr:spPr bwMode="auto">
        <a:xfrm>
          <a:off x="28736925" y="3419475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285750</xdr:colOff>
      <xdr:row>156</xdr:row>
      <xdr:rowOff>190500</xdr:rowOff>
    </xdr:to>
    <xdr:sp macro="" textlink="">
      <xdr:nvSpPr>
        <xdr:cNvPr id="57" name="Metin Kutusu 23">
          <a:extLst/>
        </xdr:cNvPr>
        <xdr:cNvSpPr txBox="1">
          <a:spLocks noChangeArrowheads="1"/>
        </xdr:cNvSpPr>
      </xdr:nvSpPr>
      <xdr:spPr bwMode="auto">
        <a:xfrm>
          <a:off x="28736925" y="3419475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285750</xdr:colOff>
      <xdr:row>156</xdr:row>
      <xdr:rowOff>180975</xdr:rowOff>
    </xdr:to>
    <xdr:sp macro="" textlink="">
      <xdr:nvSpPr>
        <xdr:cNvPr id="58" name="Text Box 65">
          <a:extLst/>
        </xdr:cNvPr>
        <xdr:cNvSpPr txBox="1">
          <a:spLocks noChangeArrowheads="1"/>
        </xdr:cNvSpPr>
      </xdr:nvSpPr>
      <xdr:spPr bwMode="auto">
        <a:xfrm>
          <a:off x="28736925" y="3419475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285750</xdr:colOff>
      <xdr:row>156</xdr:row>
      <xdr:rowOff>190500</xdr:rowOff>
    </xdr:to>
    <xdr:sp macro="" textlink="">
      <xdr:nvSpPr>
        <xdr:cNvPr id="59" name="Metin Kutusu 23">
          <a:extLst/>
        </xdr:cNvPr>
        <xdr:cNvSpPr txBox="1">
          <a:spLocks noChangeArrowheads="1"/>
        </xdr:cNvSpPr>
      </xdr:nvSpPr>
      <xdr:spPr bwMode="auto">
        <a:xfrm>
          <a:off x="28736925" y="3419475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285750</xdr:colOff>
      <xdr:row>178</xdr:row>
      <xdr:rowOff>180975</xdr:rowOff>
    </xdr:to>
    <xdr:sp macro="" textlink="">
      <xdr:nvSpPr>
        <xdr:cNvPr id="60" name="Text Box 65">
          <a:extLst/>
        </xdr:cNvPr>
        <xdr:cNvSpPr txBox="1">
          <a:spLocks noChangeArrowheads="1"/>
        </xdr:cNvSpPr>
      </xdr:nvSpPr>
      <xdr:spPr bwMode="auto">
        <a:xfrm>
          <a:off x="28736925" y="39022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285750</xdr:colOff>
      <xdr:row>178</xdr:row>
      <xdr:rowOff>190500</xdr:rowOff>
    </xdr:to>
    <xdr:sp macro="" textlink="">
      <xdr:nvSpPr>
        <xdr:cNvPr id="61" name="Metin Kutusu 23">
          <a:extLst/>
        </xdr:cNvPr>
        <xdr:cNvSpPr txBox="1">
          <a:spLocks noChangeArrowheads="1"/>
        </xdr:cNvSpPr>
      </xdr:nvSpPr>
      <xdr:spPr bwMode="auto">
        <a:xfrm>
          <a:off x="28736925" y="39022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62" name="Text Box 65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63" name="Metin Kutusu 23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64" name="Text Box 65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65" name="Metin Kutusu 23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66" name="Text Box 65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67" name="Metin Kutusu 23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68" name="Text Box 65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69" name="Metin Kutusu 23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70" name="Text Box 65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71" name="Metin Kutusu 23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72" name="Text Box 65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73" name="Metin Kutusu 23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74" name="Text Box 65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75" name="Metin Kutusu 23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190500</xdr:rowOff>
    </xdr:to>
    <xdr:sp macro="" textlink="">
      <xdr:nvSpPr>
        <xdr:cNvPr id="76" name="Text Box 65">
          <a:extLst/>
        </xdr:cNvPr>
        <xdr:cNvSpPr txBox="1">
          <a:spLocks noChangeArrowheads="1"/>
        </xdr:cNvSpPr>
      </xdr:nvSpPr>
      <xdr:spPr bwMode="auto">
        <a:xfrm>
          <a:off x="28736925" y="29813250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200025</xdr:rowOff>
    </xdr:to>
    <xdr:sp macro="" textlink="">
      <xdr:nvSpPr>
        <xdr:cNvPr id="77" name="Metin Kutusu 23">
          <a:extLst/>
        </xdr:cNvPr>
        <xdr:cNvSpPr txBox="1">
          <a:spLocks noChangeArrowheads="1"/>
        </xdr:cNvSpPr>
      </xdr:nvSpPr>
      <xdr:spPr bwMode="auto">
        <a:xfrm>
          <a:off x="28736925" y="29813250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190500</xdr:rowOff>
    </xdr:to>
    <xdr:sp macro="" textlink="">
      <xdr:nvSpPr>
        <xdr:cNvPr id="78" name="Text Box 65">
          <a:extLst/>
        </xdr:cNvPr>
        <xdr:cNvSpPr txBox="1">
          <a:spLocks noChangeArrowheads="1"/>
        </xdr:cNvSpPr>
      </xdr:nvSpPr>
      <xdr:spPr bwMode="auto">
        <a:xfrm>
          <a:off x="28736925" y="29813250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200025</xdr:rowOff>
    </xdr:to>
    <xdr:sp macro="" textlink="">
      <xdr:nvSpPr>
        <xdr:cNvPr id="79" name="Metin Kutusu 23">
          <a:extLst/>
        </xdr:cNvPr>
        <xdr:cNvSpPr txBox="1">
          <a:spLocks noChangeArrowheads="1"/>
        </xdr:cNvSpPr>
      </xdr:nvSpPr>
      <xdr:spPr bwMode="auto">
        <a:xfrm>
          <a:off x="28736925" y="29813250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190500</xdr:rowOff>
    </xdr:to>
    <xdr:sp macro="" textlink="">
      <xdr:nvSpPr>
        <xdr:cNvPr id="80" name="Text Box 65">
          <a:extLst/>
        </xdr:cNvPr>
        <xdr:cNvSpPr txBox="1">
          <a:spLocks noChangeArrowheads="1"/>
        </xdr:cNvSpPr>
      </xdr:nvSpPr>
      <xdr:spPr bwMode="auto">
        <a:xfrm>
          <a:off x="28736925" y="29813250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200025</xdr:rowOff>
    </xdr:to>
    <xdr:sp macro="" textlink="">
      <xdr:nvSpPr>
        <xdr:cNvPr id="81" name="Metin Kutusu 23">
          <a:extLst/>
        </xdr:cNvPr>
        <xdr:cNvSpPr txBox="1">
          <a:spLocks noChangeArrowheads="1"/>
        </xdr:cNvSpPr>
      </xdr:nvSpPr>
      <xdr:spPr bwMode="auto">
        <a:xfrm>
          <a:off x="28736925" y="29813250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190500</xdr:rowOff>
    </xdr:to>
    <xdr:sp macro="" textlink="">
      <xdr:nvSpPr>
        <xdr:cNvPr id="82" name="Text Box 65">
          <a:extLst/>
        </xdr:cNvPr>
        <xdr:cNvSpPr txBox="1">
          <a:spLocks noChangeArrowheads="1"/>
        </xdr:cNvSpPr>
      </xdr:nvSpPr>
      <xdr:spPr bwMode="auto">
        <a:xfrm>
          <a:off x="28736925" y="29813250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200025</xdr:rowOff>
    </xdr:to>
    <xdr:sp macro="" textlink="">
      <xdr:nvSpPr>
        <xdr:cNvPr id="83" name="Metin Kutusu 23">
          <a:extLst/>
        </xdr:cNvPr>
        <xdr:cNvSpPr txBox="1">
          <a:spLocks noChangeArrowheads="1"/>
        </xdr:cNvSpPr>
      </xdr:nvSpPr>
      <xdr:spPr bwMode="auto">
        <a:xfrm>
          <a:off x="28736925" y="29813250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84" name="Metin Kutusu 2060">
          <a:extLst/>
        </xdr:cNvPr>
        <xdr:cNvSpPr txBox="1">
          <a:spLocks noChangeArrowheads="1"/>
        </xdr:cNvSpPr>
      </xdr:nvSpPr>
      <xdr:spPr bwMode="auto">
        <a:xfrm>
          <a:off x="24050625" y="11630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85" name="Metin Kutusu 2060">
          <a:extLst/>
        </xdr:cNvPr>
        <xdr:cNvSpPr txBox="1">
          <a:spLocks noChangeArrowheads="1"/>
        </xdr:cNvSpPr>
      </xdr:nvSpPr>
      <xdr:spPr bwMode="auto">
        <a:xfrm>
          <a:off x="24050625" y="11630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86" name="Metin Kutusu 2060">
          <a:extLst/>
        </xdr:cNvPr>
        <xdr:cNvSpPr txBox="1">
          <a:spLocks noChangeArrowheads="1"/>
        </xdr:cNvSpPr>
      </xdr:nvSpPr>
      <xdr:spPr bwMode="auto">
        <a:xfrm>
          <a:off x="24050625" y="11630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87" name="Metin Kutusu 2060">
          <a:extLst/>
        </xdr:cNvPr>
        <xdr:cNvSpPr txBox="1">
          <a:spLocks noChangeArrowheads="1"/>
        </xdr:cNvSpPr>
      </xdr:nvSpPr>
      <xdr:spPr bwMode="auto">
        <a:xfrm>
          <a:off x="24050625" y="11630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88" name="Metin Kutusu 2060">
          <a:extLst/>
        </xdr:cNvPr>
        <xdr:cNvSpPr txBox="1">
          <a:spLocks noChangeArrowheads="1"/>
        </xdr:cNvSpPr>
      </xdr:nvSpPr>
      <xdr:spPr bwMode="auto">
        <a:xfrm>
          <a:off x="24050625" y="11630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89" name="Metin Kutusu 2060">
          <a:extLst/>
        </xdr:cNvPr>
        <xdr:cNvSpPr txBox="1">
          <a:spLocks noChangeArrowheads="1"/>
        </xdr:cNvSpPr>
      </xdr:nvSpPr>
      <xdr:spPr bwMode="auto">
        <a:xfrm>
          <a:off x="24050625" y="11630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90" name="Metin Kutusu 2060">
          <a:extLst/>
        </xdr:cNvPr>
        <xdr:cNvSpPr txBox="1">
          <a:spLocks noChangeArrowheads="1"/>
        </xdr:cNvSpPr>
      </xdr:nvSpPr>
      <xdr:spPr bwMode="auto">
        <a:xfrm>
          <a:off x="24050625" y="11630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91" name="Metin Kutusu 2060">
          <a:extLst/>
        </xdr:cNvPr>
        <xdr:cNvSpPr txBox="1">
          <a:spLocks noChangeArrowheads="1"/>
        </xdr:cNvSpPr>
      </xdr:nvSpPr>
      <xdr:spPr bwMode="auto">
        <a:xfrm>
          <a:off x="24050625" y="11630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92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93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94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95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96" name="Metin Kutusu 2060">
          <a:extLst/>
        </xdr:cNvPr>
        <xdr:cNvSpPr txBox="1">
          <a:spLocks noChangeArrowheads="1"/>
        </xdr:cNvSpPr>
      </xdr:nvSpPr>
      <xdr:spPr bwMode="auto">
        <a:xfrm>
          <a:off x="24050625" y="11630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97" name="Metin Kutusu 2060">
          <a:extLst/>
        </xdr:cNvPr>
        <xdr:cNvSpPr txBox="1">
          <a:spLocks noChangeArrowheads="1"/>
        </xdr:cNvSpPr>
      </xdr:nvSpPr>
      <xdr:spPr bwMode="auto">
        <a:xfrm>
          <a:off x="24050625" y="11630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98" name="Metin Kutusu 2060">
          <a:extLst/>
        </xdr:cNvPr>
        <xdr:cNvSpPr txBox="1">
          <a:spLocks noChangeArrowheads="1"/>
        </xdr:cNvSpPr>
      </xdr:nvSpPr>
      <xdr:spPr bwMode="auto">
        <a:xfrm>
          <a:off x="24050625" y="11630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99" name="Metin Kutusu 2060">
          <a:extLst/>
        </xdr:cNvPr>
        <xdr:cNvSpPr txBox="1">
          <a:spLocks noChangeArrowheads="1"/>
        </xdr:cNvSpPr>
      </xdr:nvSpPr>
      <xdr:spPr bwMode="auto">
        <a:xfrm>
          <a:off x="24050625" y="11630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100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101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102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103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104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105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106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107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285750</xdr:colOff>
      <xdr:row>116</xdr:row>
      <xdr:rowOff>180975</xdr:rowOff>
    </xdr:to>
    <xdr:sp macro="" textlink="">
      <xdr:nvSpPr>
        <xdr:cNvPr id="108" name="Text Box 65">
          <a:extLst/>
        </xdr:cNvPr>
        <xdr:cNvSpPr txBox="1">
          <a:spLocks noChangeArrowheads="1"/>
        </xdr:cNvSpPr>
      </xdr:nvSpPr>
      <xdr:spPr bwMode="auto">
        <a:xfrm>
          <a:off x="28736925" y="2543175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285750</xdr:colOff>
      <xdr:row>116</xdr:row>
      <xdr:rowOff>190500</xdr:rowOff>
    </xdr:to>
    <xdr:sp macro="" textlink="">
      <xdr:nvSpPr>
        <xdr:cNvPr id="109" name="Metin Kutusu 23">
          <a:extLst/>
        </xdr:cNvPr>
        <xdr:cNvSpPr txBox="1">
          <a:spLocks noChangeArrowheads="1"/>
        </xdr:cNvSpPr>
      </xdr:nvSpPr>
      <xdr:spPr bwMode="auto">
        <a:xfrm>
          <a:off x="28736925" y="2543175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285750</xdr:colOff>
      <xdr:row>116</xdr:row>
      <xdr:rowOff>180975</xdr:rowOff>
    </xdr:to>
    <xdr:sp macro="" textlink="">
      <xdr:nvSpPr>
        <xdr:cNvPr id="110" name="Text Box 65">
          <a:extLst/>
        </xdr:cNvPr>
        <xdr:cNvSpPr txBox="1">
          <a:spLocks noChangeArrowheads="1"/>
        </xdr:cNvSpPr>
      </xdr:nvSpPr>
      <xdr:spPr bwMode="auto">
        <a:xfrm>
          <a:off x="28736925" y="2543175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285750</xdr:colOff>
      <xdr:row>116</xdr:row>
      <xdr:rowOff>190500</xdr:rowOff>
    </xdr:to>
    <xdr:sp macro="" textlink="">
      <xdr:nvSpPr>
        <xdr:cNvPr id="111" name="Metin Kutusu 23">
          <a:extLst/>
        </xdr:cNvPr>
        <xdr:cNvSpPr txBox="1">
          <a:spLocks noChangeArrowheads="1"/>
        </xdr:cNvSpPr>
      </xdr:nvSpPr>
      <xdr:spPr bwMode="auto">
        <a:xfrm>
          <a:off x="28736925" y="2543175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285750</xdr:colOff>
      <xdr:row>116</xdr:row>
      <xdr:rowOff>180975</xdr:rowOff>
    </xdr:to>
    <xdr:sp macro="" textlink="">
      <xdr:nvSpPr>
        <xdr:cNvPr id="112" name="Text Box 65">
          <a:extLst/>
        </xdr:cNvPr>
        <xdr:cNvSpPr txBox="1">
          <a:spLocks noChangeArrowheads="1"/>
        </xdr:cNvSpPr>
      </xdr:nvSpPr>
      <xdr:spPr bwMode="auto">
        <a:xfrm>
          <a:off x="28736925" y="2543175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18</xdr:row>
      <xdr:rowOff>19050</xdr:rowOff>
    </xdr:from>
    <xdr:to>
      <xdr:col>34</xdr:col>
      <xdr:colOff>285750</xdr:colOff>
      <xdr:row>18</xdr:row>
      <xdr:rowOff>180975</xdr:rowOff>
    </xdr:to>
    <xdr:sp macro="" textlink="">
      <xdr:nvSpPr>
        <xdr:cNvPr id="113" name="Text Box 65">
          <a:extLst/>
        </xdr:cNvPr>
        <xdr:cNvSpPr txBox="1">
          <a:spLocks noChangeArrowheads="1"/>
        </xdr:cNvSpPr>
      </xdr:nvSpPr>
      <xdr:spPr bwMode="auto">
        <a:xfrm>
          <a:off x="28736925" y="3970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18</xdr:row>
      <xdr:rowOff>19050</xdr:rowOff>
    </xdr:from>
    <xdr:to>
      <xdr:col>34</xdr:col>
      <xdr:colOff>285750</xdr:colOff>
      <xdr:row>18</xdr:row>
      <xdr:rowOff>190500</xdr:rowOff>
    </xdr:to>
    <xdr:sp macro="" textlink="">
      <xdr:nvSpPr>
        <xdr:cNvPr id="114" name="Metin Kutusu 23">
          <a:extLst/>
        </xdr:cNvPr>
        <xdr:cNvSpPr txBox="1">
          <a:spLocks noChangeArrowheads="1"/>
        </xdr:cNvSpPr>
      </xdr:nvSpPr>
      <xdr:spPr bwMode="auto">
        <a:xfrm>
          <a:off x="28736925" y="3970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112</xdr:row>
      <xdr:rowOff>19050</xdr:rowOff>
    </xdr:from>
    <xdr:to>
      <xdr:col>34</xdr:col>
      <xdr:colOff>276225</xdr:colOff>
      <xdr:row>112</xdr:row>
      <xdr:rowOff>180975</xdr:rowOff>
    </xdr:to>
    <xdr:sp macro="" textlink="">
      <xdr:nvSpPr>
        <xdr:cNvPr id="115" name="Text Box 65">
          <a:extLst/>
        </xdr:cNvPr>
        <xdr:cNvSpPr txBox="1">
          <a:spLocks noChangeArrowheads="1"/>
        </xdr:cNvSpPr>
      </xdr:nvSpPr>
      <xdr:spPr bwMode="auto">
        <a:xfrm>
          <a:off x="28736925" y="245630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112</xdr:row>
      <xdr:rowOff>19050</xdr:rowOff>
    </xdr:from>
    <xdr:to>
      <xdr:col>34</xdr:col>
      <xdr:colOff>276225</xdr:colOff>
      <xdr:row>112</xdr:row>
      <xdr:rowOff>190500</xdr:rowOff>
    </xdr:to>
    <xdr:sp macro="" textlink="">
      <xdr:nvSpPr>
        <xdr:cNvPr id="116" name="Metin Kutusu 23">
          <a:extLst/>
        </xdr:cNvPr>
        <xdr:cNvSpPr txBox="1">
          <a:spLocks noChangeArrowheads="1"/>
        </xdr:cNvSpPr>
      </xdr:nvSpPr>
      <xdr:spPr bwMode="auto">
        <a:xfrm>
          <a:off x="28736925" y="245630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112</xdr:row>
      <xdr:rowOff>19050</xdr:rowOff>
    </xdr:from>
    <xdr:to>
      <xdr:col>34</xdr:col>
      <xdr:colOff>276225</xdr:colOff>
      <xdr:row>112</xdr:row>
      <xdr:rowOff>180975</xdr:rowOff>
    </xdr:to>
    <xdr:sp macro="" textlink="">
      <xdr:nvSpPr>
        <xdr:cNvPr id="117" name="Text Box 65">
          <a:extLst/>
        </xdr:cNvPr>
        <xdr:cNvSpPr txBox="1">
          <a:spLocks noChangeArrowheads="1"/>
        </xdr:cNvSpPr>
      </xdr:nvSpPr>
      <xdr:spPr bwMode="auto">
        <a:xfrm>
          <a:off x="28736925" y="245630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112</xdr:row>
      <xdr:rowOff>19050</xdr:rowOff>
    </xdr:from>
    <xdr:to>
      <xdr:col>34</xdr:col>
      <xdr:colOff>276225</xdr:colOff>
      <xdr:row>112</xdr:row>
      <xdr:rowOff>190500</xdr:rowOff>
    </xdr:to>
    <xdr:sp macro="" textlink="">
      <xdr:nvSpPr>
        <xdr:cNvPr id="118" name="Metin Kutusu 23">
          <a:extLst/>
        </xdr:cNvPr>
        <xdr:cNvSpPr txBox="1">
          <a:spLocks noChangeArrowheads="1"/>
        </xdr:cNvSpPr>
      </xdr:nvSpPr>
      <xdr:spPr bwMode="auto">
        <a:xfrm>
          <a:off x="28736925" y="245630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119" name="Text Box 65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120" name="Metin Kutusu 23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121" name="Text Box 65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122" name="Metin Kutusu 23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123" name="Text Box 65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124" name="Metin Kutusu 23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125" name="Text Box 65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126" name="Metin Kutusu 23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127" name="Text Box 65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128" name="Metin Kutusu 23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129" name="Text Box 65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130" name="Metin Kutusu 23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131" name="Text Box 65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132" name="Metin Kutusu 23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133" name="Text Box 65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134" name="Metin Kutusu 23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9525</xdr:rowOff>
    </xdr:from>
    <xdr:to>
      <xdr:col>34</xdr:col>
      <xdr:colOff>276225</xdr:colOff>
      <xdr:row>133</xdr:row>
      <xdr:rowOff>180975</xdr:rowOff>
    </xdr:to>
    <xdr:sp macro="" textlink="">
      <xdr:nvSpPr>
        <xdr:cNvPr id="135" name="Text Box 65">
          <a:extLst/>
        </xdr:cNvPr>
        <xdr:cNvSpPr txBox="1">
          <a:spLocks noChangeArrowheads="1"/>
        </xdr:cNvSpPr>
      </xdr:nvSpPr>
      <xdr:spPr bwMode="auto">
        <a:xfrm>
          <a:off x="28736925" y="2915412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9525</xdr:rowOff>
    </xdr:from>
    <xdr:to>
      <xdr:col>34</xdr:col>
      <xdr:colOff>276225</xdr:colOff>
      <xdr:row>133</xdr:row>
      <xdr:rowOff>190500</xdr:rowOff>
    </xdr:to>
    <xdr:sp macro="" textlink="">
      <xdr:nvSpPr>
        <xdr:cNvPr id="136" name="Metin Kutusu 23">
          <a:extLst/>
        </xdr:cNvPr>
        <xdr:cNvSpPr txBox="1">
          <a:spLocks noChangeArrowheads="1"/>
        </xdr:cNvSpPr>
      </xdr:nvSpPr>
      <xdr:spPr bwMode="auto">
        <a:xfrm>
          <a:off x="28736925" y="2915412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9525</xdr:rowOff>
    </xdr:from>
    <xdr:to>
      <xdr:col>34</xdr:col>
      <xdr:colOff>276225</xdr:colOff>
      <xdr:row>133</xdr:row>
      <xdr:rowOff>180975</xdr:rowOff>
    </xdr:to>
    <xdr:sp macro="" textlink="">
      <xdr:nvSpPr>
        <xdr:cNvPr id="137" name="Text Box 65">
          <a:extLst/>
        </xdr:cNvPr>
        <xdr:cNvSpPr txBox="1">
          <a:spLocks noChangeArrowheads="1"/>
        </xdr:cNvSpPr>
      </xdr:nvSpPr>
      <xdr:spPr bwMode="auto">
        <a:xfrm>
          <a:off x="28736925" y="2915412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9525</xdr:rowOff>
    </xdr:from>
    <xdr:to>
      <xdr:col>34</xdr:col>
      <xdr:colOff>276225</xdr:colOff>
      <xdr:row>133</xdr:row>
      <xdr:rowOff>190500</xdr:rowOff>
    </xdr:to>
    <xdr:sp macro="" textlink="">
      <xdr:nvSpPr>
        <xdr:cNvPr id="138" name="Metin Kutusu 23">
          <a:extLst/>
        </xdr:cNvPr>
        <xdr:cNvSpPr txBox="1">
          <a:spLocks noChangeArrowheads="1"/>
        </xdr:cNvSpPr>
      </xdr:nvSpPr>
      <xdr:spPr bwMode="auto">
        <a:xfrm>
          <a:off x="28736925" y="2915412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139" name="Text Box 65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140" name="Metin Kutusu 23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141" name="Text Box 65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142" name="Metin Kutusu 23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143" name="Text Box 65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144" name="Metin Kutusu 23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145" name="Text Box 65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146" name="Metin Kutusu 23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19</xdr:col>
      <xdr:colOff>19050</xdr:colOff>
      <xdr:row>114</xdr:row>
      <xdr:rowOff>142875</xdr:rowOff>
    </xdr:from>
    <xdr:to>
      <xdr:col>19</xdr:col>
      <xdr:colOff>276225</xdr:colOff>
      <xdr:row>115</xdr:row>
      <xdr:rowOff>9525</xdr:rowOff>
    </xdr:to>
    <xdr:sp macro="" textlink="">
      <xdr:nvSpPr>
        <xdr:cNvPr id="147" name="Text Box 59"/>
        <xdr:cNvSpPr txBox="1">
          <a:spLocks noChangeArrowheads="1"/>
        </xdr:cNvSpPr>
      </xdr:nvSpPr>
      <xdr:spPr bwMode="auto">
        <a:xfrm>
          <a:off x="15097125" y="25117425"/>
          <a:ext cx="261193" cy="78798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114</xdr:row>
      <xdr:rowOff>142875</xdr:rowOff>
    </xdr:from>
    <xdr:to>
      <xdr:col>19</xdr:col>
      <xdr:colOff>276225</xdr:colOff>
      <xdr:row>115</xdr:row>
      <xdr:rowOff>9525</xdr:rowOff>
    </xdr:to>
    <xdr:sp macro="" textlink="">
      <xdr:nvSpPr>
        <xdr:cNvPr id="148" name="Text Box 60"/>
        <xdr:cNvSpPr txBox="1">
          <a:spLocks noChangeArrowheads="1"/>
        </xdr:cNvSpPr>
      </xdr:nvSpPr>
      <xdr:spPr bwMode="auto">
        <a:xfrm>
          <a:off x="15097125" y="25117425"/>
          <a:ext cx="261193" cy="78798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74</xdr:row>
      <xdr:rowOff>142875</xdr:rowOff>
    </xdr:from>
    <xdr:to>
      <xdr:col>19</xdr:col>
      <xdr:colOff>266700</xdr:colOff>
      <xdr:row>75</xdr:row>
      <xdr:rowOff>114300</xdr:rowOff>
    </xdr:to>
    <xdr:sp macro="" textlink="">
      <xdr:nvSpPr>
        <xdr:cNvPr id="149" name="Text Box 65"/>
        <xdr:cNvSpPr txBox="1">
          <a:spLocks noChangeArrowheads="1"/>
        </xdr:cNvSpPr>
      </xdr:nvSpPr>
      <xdr:spPr bwMode="auto">
        <a:xfrm>
          <a:off x="15099030" y="16354425"/>
          <a:ext cx="251174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24</xdr:row>
      <xdr:rowOff>142875</xdr:rowOff>
    </xdr:from>
    <xdr:to>
      <xdr:col>19</xdr:col>
      <xdr:colOff>266700</xdr:colOff>
      <xdr:row>25</xdr:row>
      <xdr:rowOff>114300</xdr:rowOff>
    </xdr:to>
    <xdr:sp macro="" textlink="">
      <xdr:nvSpPr>
        <xdr:cNvPr id="150" name="Text Box 65"/>
        <xdr:cNvSpPr txBox="1">
          <a:spLocks noChangeArrowheads="1"/>
        </xdr:cNvSpPr>
      </xdr:nvSpPr>
      <xdr:spPr bwMode="auto">
        <a:xfrm>
          <a:off x="15099030" y="5400675"/>
          <a:ext cx="251174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9525</xdr:colOff>
      <xdr:row>24</xdr:row>
      <xdr:rowOff>142875</xdr:rowOff>
    </xdr:from>
    <xdr:to>
      <xdr:col>19</xdr:col>
      <xdr:colOff>257175</xdr:colOff>
      <xdr:row>25</xdr:row>
      <xdr:rowOff>114300</xdr:rowOff>
    </xdr:to>
    <xdr:sp macro="" textlink="">
      <xdr:nvSpPr>
        <xdr:cNvPr id="151" name="Text Box 65"/>
        <xdr:cNvSpPr txBox="1">
          <a:spLocks noChangeArrowheads="1"/>
        </xdr:cNvSpPr>
      </xdr:nvSpPr>
      <xdr:spPr bwMode="auto">
        <a:xfrm>
          <a:off x="15089505" y="5400675"/>
          <a:ext cx="253383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180975</xdr:rowOff>
    </xdr:to>
    <xdr:sp macro="" textlink="">
      <xdr:nvSpPr>
        <xdr:cNvPr id="152" name="Text Box 65">
          <a:extLst/>
        </xdr:cNvPr>
        <xdr:cNvSpPr txBox="1">
          <a:spLocks noChangeArrowheads="1"/>
        </xdr:cNvSpPr>
      </xdr:nvSpPr>
      <xdr:spPr bwMode="auto">
        <a:xfrm>
          <a:off x="28736925" y="254393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190500</xdr:rowOff>
    </xdr:to>
    <xdr:sp macro="" textlink="">
      <xdr:nvSpPr>
        <xdr:cNvPr id="153" name="Metin Kutusu 23">
          <a:extLst/>
        </xdr:cNvPr>
        <xdr:cNvSpPr txBox="1">
          <a:spLocks noChangeArrowheads="1"/>
        </xdr:cNvSpPr>
      </xdr:nvSpPr>
      <xdr:spPr bwMode="auto">
        <a:xfrm>
          <a:off x="28736925" y="254393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180975</xdr:rowOff>
    </xdr:to>
    <xdr:sp macro="" textlink="">
      <xdr:nvSpPr>
        <xdr:cNvPr id="154" name="Text Box 65">
          <a:extLst/>
        </xdr:cNvPr>
        <xdr:cNvSpPr txBox="1">
          <a:spLocks noChangeArrowheads="1"/>
        </xdr:cNvSpPr>
      </xdr:nvSpPr>
      <xdr:spPr bwMode="auto">
        <a:xfrm>
          <a:off x="28736925" y="254393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190500</xdr:rowOff>
    </xdr:to>
    <xdr:sp macro="" textlink="">
      <xdr:nvSpPr>
        <xdr:cNvPr id="155" name="Metin Kutusu 23">
          <a:extLst/>
        </xdr:cNvPr>
        <xdr:cNvSpPr txBox="1">
          <a:spLocks noChangeArrowheads="1"/>
        </xdr:cNvSpPr>
      </xdr:nvSpPr>
      <xdr:spPr bwMode="auto">
        <a:xfrm>
          <a:off x="28736925" y="254393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48</xdr:row>
      <xdr:rowOff>19050</xdr:rowOff>
    </xdr:from>
    <xdr:to>
      <xdr:col>34</xdr:col>
      <xdr:colOff>276225</xdr:colOff>
      <xdr:row>49</xdr:row>
      <xdr:rowOff>9525</xdr:rowOff>
    </xdr:to>
    <xdr:sp macro="" textlink="">
      <xdr:nvSpPr>
        <xdr:cNvPr id="156" name="Metin Kutusu 2060">
          <a:extLst/>
        </xdr:cNvPr>
        <xdr:cNvSpPr txBox="1">
          <a:spLocks noChangeArrowheads="1"/>
        </xdr:cNvSpPr>
      </xdr:nvSpPr>
      <xdr:spPr bwMode="auto">
        <a:xfrm>
          <a:off x="28736925" y="105346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48</xdr:row>
      <xdr:rowOff>19050</xdr:rowOff>
    </xdr:from>
    <xdr:to>
      <xdr:col>34</xdr:col>
      <xdr:colOff>276225</xdr:colOff>
      <xdr:row>49</xdr:row>
      <xdr:rowOff>9525</xdr:rowOff>
    </xdr:to>
    <xdr:sp macro="" textlink="">
      <xdr:nvSpPr>
        <xdr:cNvPr id="157" name="Metin Kutusu 2060">
          <a:extLst/>
        </xdr:cNvPr>
        <xdr:cNvSpPr txBox="1">
          <a:spLocks noChangeArrowheads="1"/>
        </xdr:cNvSpPr>
      </xdr:nvSpPr>
      <xdr:spPr bwMode="auto">
        <a:xfrm>
          <a:off x="28736925" y="105346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48</xdr:row>
      <xdr:rowOff>19050</xdr:rowOff>
    </xdr:from>
    <xdr:to>
      <xdr:col>34</xdr:col>
      <xdr:colOff>276225</xdr:colOff>
      <xdr:row>49</xdr:row>
      <xdr:rowOff>9525</xdr:rowOff>
    </xdr:to>
    <xdr:sp macro="" textlink="">
      <xdr:nvSpPr>
        <xdr:cNvPr id="158" name="Metin Kutusu 2060">
          <a:extLst/>
        </xdr:cNvPr>
        <xdr:cNvSpPr txBox="1">
          <a:spLocks noChangeArrowheads="1"/>
        </xdr:cNvSpPr>
      </xdr:nvSpPr>
      <xdr:spPr bwMode="auto">
        <a:xfrm>
          <a:off x="28736925" y="105346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48</xdr:row>
      <xdr:rowOff>19050</xdr:rowOff>
    </xdr:from>
    <xdr:to>
      <xdr:col>34</xdr:col>
      <xdr:colOff>276225</xdr:colOff>
      <xdr:row>49</xdr:row>
      <xdr:rowOff>9525</xdr:rowOff>
    </xdr:to>
    <xdr:sp macro="" textlink="">
      <xdr:nvSpPr>
        <xdr:cNvPr id="159" name="Metin Kutusu 2060">
          <a:extLst/>
        </xdr:cNvPr>
        <xdr:cNvSpPr txBox="1">
          <a:spLocks noChangeArrowheads="1"/>
        </xdr:cNvSpPr>
      </xdr:nvSpPr>
      <xdr:spPr bwMode="auto">
        <a:xfrm>
          <a:off x="28736925" y="105346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56</xdr:row>
      <xdr:rowOff>19050</xdr:rowOff>
    </xdr:from>
    <xdr:to>
      <xdr:col>34</xdr:col>
      <xdr:colOff>276225</xdr:colOff>
      <xdr:row>57</xdr:row>
      <xdr:rowOff>9525</xdr:rowOff>
    </xdr:to>
    <xdr:sp macro="" textlink="">
      <xdr:nvSpPr>
        <xdr:cNvPr id="160" name="Metin Kutusu 2060">
          <a:extLst/>
        </xdr:cNvPr>
        <xdr:cNvSpPr txBox="1">
          <a:spLocks noChangeArrowheads="1"/>
        </xdr:cNvSpPr>
      </xdr:nvSpPr>
      <xdr:spPr bwMode="auto">
        <a:xfrm>
          <a:off x="28736925" y="122872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56</xdr:row>
      <xdr:rowOff>19050</xdr:rowOff>
    </xdr:from>
    <xdr:to>
      <xdr:col>34</xdr:col>
      <xdr:colOff>276225</xdr:colOff>
      <xdr:row>57</xdr:row>
      <xdr:rowOff>9525</xdr:rowOff>
    </xdr:to>
    <xdr:sp macro="" textlink="">
      <xdr:nvSpPr>
        <xdr:cNvPr id="161" name="Metin Kutusu 2060">
          <a:extLst/>
        </xdr:cNvPr>
        <xdr:cNvSpPr txBox="1">
          <a:spLocks noChangeArrowheads="1"/>
        </xdr:cNvSpPr>
      </xdr:nvSpPr>
      <xdr:spPr bwMode="auto">
        <a:xfrm>
          <a:off x="28736925" y="122872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56</xdr:row>
      <xdr:rowOff>19050</xdr:rowOff>
    </xdr:from>
    <xdr:to>
      <xdr:col>34</xdr:col>
      <xdr:colOff>276225</xdr:colOff>
      <xdr:row>57</xdr:row>
      <xdr:rowOff>9525</xdr:rowOff>
    </xdr:to>
    <xdr:sp macro="" textlink="">
      <xdr:nvSpPr>
        <xdr:cNvPr id="162" name="Metin Kutusu 2060">
          <a:extLst/>
        </xdr:cNvPr>
        <xdr:cNvSpPr txBox="1">
          <a:spLocks noChangeArrowheads="1"/>
        </xdr:cNvSpPr>
      </xdr:nvSpPr>
      <xdr:spPr bwMode="auto">
        <a:xfrm>
          <a:off x="28736925" y="122872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56</xdr:row>
      <xdr:rowOff>19050</xdr:rowOff>
    </xdr:from>
    <xdr:to>
      <xdr:col>34</xdr:col>
      <xdr:colOff>276225</xdr:colOff>
      <xdr:row>57</xdr:row>
      <xdr:rowOff>9525</xdr:rowOff>
    </xdr:to>
    <xdr:sp macro="" textlink="">
      <xdr:nvSpPr>
        <xdr:cNvPr id="163" name="Metin Kutusu 2060">
          <a:extLst/>
        </xdr:cNvPr>
        <xdr:cNvSpPr txBox="1">
          <a:spLocks noChangeArrowheads="1"/>
        </xdr:cNvSpPr>
      </xdr:nvSpPr>
      <xdr:spPr bwMode="auto">
        <a:xfrm>
          <a:off x="28736925" y="122872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51</xdr:row>
      <xdr:rowOff>9525</xdr:rowOff>
    </xdr:to>
    <xdr:sp macro="" textlink="">
      <xdr:nvSpPr>
        <xdr:cNvPr id="164" name="Metin Kutusu 2060">
          <a:extLst/>
        </xdr:cNvPr>
        <xdr:cNvSpPr txBox="1">
          <a:spLocks noChangeArrowheads="1"/>
        </xdr:cNvSpPr>
      </xdr:nvSpPr>
      <xdr:spPr bwMode="auto">
        <a:xfrm>
          <a:off x="28736925" y="109728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51</xdr:row>
      <xdr:rowOff>9525</xdr:rowOff>
    </xdr:to>
    <xdr:sp macro="" textlink="">
      <xdr:nvSpPr>
        <xdr:cNvPr id="165" name="Metin Kutusu 2060">
          <a:extLst/>
        </xdr:cNvPr>
        <xdr:cNvSpPr txBox="1">
          <a:spLocks noChangeArrowheads="1"/>
        </xdr:cNvSpPr>
      </xdr:nvSpPr>
      <xdr:spPr bwMode="auto">
        <a:xfrm>
          <a:off x="28736925" y="109728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51</xdr:row>
      <xdr:rowOff>9525</xdr:rowOff>
    </xdr:to>
    <xdr:sp macro="" textlink="">
      <xdr:nvSpPr>
        <xdr:cNvPr id="166" name="Metin Kutusu 2060">
          <a:extLst/>
        </xdr:cNvPr>
        <xdr:cNvSpPr txBox="1">
          <a:spLocks noChangeArrowheads="1"/>
        </xdr:cNvSpPr>
      </xdr:nvSpPr>
      <xdr:spPr bwMode="auto">
        <a:xfrm>
          <a:off x="28736925" y="109728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51</xdr:row>
      <xdr:rowOff>9525</xdr:rowOff>
    </xdr:to>
    <xdr:sp macro="" textlink="">
      <xdr:nvSpPr>
        <xdr:cNvPr id="167" name="Metin Kutusu 2060">
          <a:extLst/>
        </xdr:cNvPr>
        <xdr:cNvSpPr txBox="1">
          <a:spLocks noChangeArrowheads="1"/>
        </xdr:cNvSpPr>
      </xdr:nvSpPr>
      <xdr:spPr bwMode="auto">
        <a:xfrm>
          <a:off x="28736925" y="109728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146</xdr:row>
      <xdr:rowOff>19050</xdr:rowOff>
    </xdr:from>
    <xdr:to>
      <xdr:col>34</xdr:col>
      <xdr:colOff>276225</xdr:colOff>
      <xdr:row>147</xdr:row>
      <xdr:rowOff>9525</xdr:rowOff>
    </xdr:to>
    <xdr:sp macro="" textlink="">
      <xdr:nvSpPr>
        <xdr:cNvPr id="168" name="Metin Kutusu 2060">
          <a:extLst/>
        </xdr:cNvPr>
        <xdr:cNvSpPr txBox="1">
          <a:spLocks noChangeArrowheads="1"/>
        </xdr:cNvSpPr>
      </xdr:nvSpPr>
      <xdr:spPr bwMode="auto">
        <a:xfrm>
          <a:off x="28736925" y="320040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146</xdr:row>
      <xdr:rowOff>19050</xdr:rowOff>
    </xdr:from>
    <xdr:to>
      <xdr:col>34</xdr:col>
      <xdr:colOff>276225</xdr:colOff>
      <xdr:row>147</xdr:row>
      <xdr:rowOff>9525</xdr:rowOff>
    </xdr:to>
    <xdr:sp macro="" textlink="">
      <xdr:nvSpPr>
        <xdr:cNvPr id="169" name="Metin Kutusu 2060">
          <a:extLst/>
        </xdr:cNvPr>
        <xdr:cNvSpPr txBox="1">
          <a:spLocks noChangeArrowheads="1"/>
        </xdr:cNvSpPr>
      </xdr:nvSpPr>
      <xdr:spPr bwMode="auto">
        <a:xfrm>
          <a:off x="28736925" y="320040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146</xdr:row>
      <xdr:rowOff>19050</xdr:rowOff>
    </xdr:from>
    <xdr:to>
      <xdr:col>34</xdr:col>
      <xdr:colOff>276225</xdr:colOff>
      <xdr:row>147</xdr:row>
      <xdr:rowOff>9525</xdr:rowOff>
    </xdr:to>
    <xdr:sp macro="" textlink="">
      <xdr:nvSpPr>
        <xdr:cNvPr id="170" name="Metin Kutusu 2060">
          <a:extLst/>
        </xdr:cNvPr>
        <xdr:cNvSpPr txBox="1">
          <a:spLocks noChangeArrowheads="1"/>
        </xdr:cNvSpPr>
      </xdr:nvSpPr>
      <xdr:spPr bwMode="auto">
        <a:xfrm>
          <a:off x="28736925" y="320040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146</xdr:row>
      <xdr:rowOff>19050</xdr:rowOff>
    </xdr:from>
    <xdr:to>
      <xdr:col>34</xdr:col>
      <xdr:colOff>276225</xdr:colOff>
      <xdr:row>147</xdr:row>
      <xdr:rowOff>9525</xdr:rowOff>
    </xdr:to>
    <xdr:sp macro="" textlink="">
      <xdr:nvSpPr>
        <xdr:cNvPr id="171" name="Metin Kutusu 2060">
          <a:extLst/>
        </xdr:cNvPr>
        <xdr:cNvSpPr txBox="1">
          <a:spLocks noChangeArrowheads="1"/>
        </xdr:cNvSpPr>
      </xdr:nvSpPr>
      <xdr:spPr bwMode="auto">
        <a:xfrm>
          <a:off x="28736925" y="320040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172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173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174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175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276225</xdr:colOff>
      <xdr:row>59</xdr:row>
      <xdr:rowOff>9525</xdr:rowOff>
    </xdr:to>
    <xdr:sp macro="" textlink="">
      <xdr:nvSpPr>
        <xdr:cNvPr id="176" name="Metin Kutusu 2060">
          <a:extLst/>
        </xdr:cNvPr>
        <xdr:cNvSpPr txBox="1">
          <a:spLocks noChangeArrowheads="1"/>
        </xdr:cNvSpPr>
      </xdr:nvSpPr>
      <xdr:spPr bwMode="auto">
        <a:xfrm>
          <a:off x="28736925" y="127254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276225</xdr:colOff>
      <xdr:row>59</xdr:row>
      <xdr:rowOff>9525</xdr:rowOff>
    </xdr:to>
    <xdr:sp macro="" textlink="">
      <xdr:nvSpPr>
        <xdr:cNvPr id="177" name="Metin Kutusu 2060">
          <a:extLst/>
        </xdr:cNvPr>
        <xdr:cNvSpPr txBox="1">
          <a:spLocks noChangeArrowheads="1"/>
        </xdr:cNvSpPr>
      </xdr:nvSpPr>
      <xdr:spPr bwMode="auto">
        <a:xfrm>
          <a:off x="28736925" y="127254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276225</xdr:colOff>
      <xdr:row>59</xdr:row>
      <xdr:rowOff>9525</xdr:rowOff>
    </xdr:to>
    <xdr:sp macro="" textlink="">
      <xdr:nvSpPr>
        <xdr:cNvPr id="178" name="Metin Kutusu 2060">
          <a:extLst/>
        </xdr:cNvPr>
        <xdr:cNvSpPr txBox="1">
          <a:spLocks noChangeArrowheads="1"/>
        </xdr:cNvSpPr>
      </xdr:nvSpPr>
      <xdr:spPr bwMode="auto">
        <a:xfrm>
          <a:off x="28736925" y="127254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276225</xdr:colOff>
      <xdr:row>59</xdr:row>
      <xdr:rowOff>9525</xdr:rowOff>
    </xdr:to>
    <xdr:sp macro="" textlink="">
      <xdr:nvSpPr>
        <xdr:cNvPr id="179" name="Metin Kutusu 2060">
          <a:extLst/>
        </xdr:cNvPr>
        <xdr:cNvSpPr txBox="1">
          <a:spLocks noChangeArrowheads="1"/>
        </xdr:cNvSpPr>
      </xdr:nvSpPr>
      <xdr:spPr bwMode="auto">
        <a:xfrm>
          <a:off x="28736925" y="127254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60</xdr:row>
      <xdr:rowOff>19050</xdr:rowOff>
    </xdr:from>
    <xdr:to>
      <xdr:col>34</xdr:col>
      <xdr:colOff>276225</xdr:colOff>
      <xdr:row>61</xdr:row>
      <xdr:rowOff>9525</xdr:rowOff>
    </xdr:to>
    <xdr:sp macro="" textlink="">
      <xdr:nvSpPr>
        <xdr:cNvPr id="180" name="Metin Kutusu 2060">
          <a:extLst/>
        </xdr:cNvPr>
        <xdr:cNvSpPr txBox="1">
          <a:spLocks noChangeArrowheads="1"/>
        </xdr:cNvSpPr>
      </xdr:nvSpPr>
      <xdr:spPr bwMode="auto">
        <a:xfrm>
          <a:off x="28736925" y="131635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60</xdr:row>
      <xdr:rowOff>19050</xdr:rowOff>
    </xdr:from>
    <xdr:to>
      <xdr:col>34</xdr:col>
      <xdr:colOff>276225</xdr:colOff>
      <xdr:row>61</xdr:row>
      <xdr:rowOff>9525</xdr:rowOff>
    </xdr:to>
    <xdr:sp macro="" textlink="">
      <xdr:nvSpPr>
        <xdr:cNvPr id="181" name="Metin Kutusu 2060">
          <a:extLst/>
        </xdr:cNvPr>
        <xdr:cNvSpPr txBox="1">
          <a:spLocks noChangeArrowheads="1"/>
        </xdr:cNvSpPr>
      </xdr:nvSpPr>
      <xdr:spPr bwMode="auto">
        <a:xfrm>
          <a:off x="28736925" y="131635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60</xdr:row>
      <xdr:rowOff>19050</xdr:rowOff>
    </xdr:from>
    <xdr:to>
      <xdr:col>34</xdr:col>
      <xdr:colOff>276225</xdr:colOff>
      <xdr:row>61</xdr:row>
      <xdr:rowOff>9525</xdr:rowOff>
    </xdr:to>
    <xdr:sp macro="" textlink="">
      <xdr:nvSpPr>
        <xdr:cNvPr id="182" name="Metin Kutusu 2060">
          <a:extLst/>
        </xdr:cNvPr>
        <xdr:cNvSpPr txBox="1">
          <a:spLocks noChangeArrowheads="1"/>
        </xdr:cNvSpPr>
      </xdr:nvSpPr>
      <xdr:spPr bwMode="auto">
        <a:xfrm>
          <a:off x="28736925" y="131635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60</xdr:row>
      <xdr:rowOff>19050</xdr:rowOff>
    </xdr:from>
    <xdr:to>
      <xdr:col>34</xdr:col>
      <xdr:colOff>276225</xdr:colOff>
      <xdr:row>61</xdr:row>
      <xdr:rowOff>9525</xdr:rowOff>
    </xdr:to>
    <xdr:sp macro="" textlink="">
      <xdr:nvSpPr>
        <xdr:cNvPr id="183" name="Metin Kutusu 2060">
          <a:extLst/>
        </xdr:cNvPr>
        <xdr:cNvSpPr txBox="1">
          <a:spLocks noChangeArrowheads="1"/>
        </xdr:cNvSpPr>
      </xdr:nvSpPr>
      <xdr:spPr bwMode="auto">
        <a:xfrm>
          <a:off x="28736925" y="131635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155</xdr:row>
      <xdr:rowOff>19050</xdr:rowOff>
    </xdr:from>
    <xdr:to>
      <xdr:col>34</xdr:col>
      <xdr:colOff>276225</xdr:colOff>
      <xdr:row>155</xdr:row>
      <xdr:rowOff>200025</xdr:rowOff>
    </xdr:to>
    <xdr:sp macro="" textlink="">
      <xdr:nvSpPr>
        <xdr:cNvPr id="184" name="Text Box 65">
          <a:extLst/>
        </xdr:cNvPr>
        <xdr:cNvSpPr txBox="1">
          <a:spLocks noChangeArrowheads="1"/>
        </xdr:cNvSpPr>
      </xdr:nvSpPr>
      <xdr:spPr bwMode="auto">
        <a:xfrm>
          <a:off x="28736925" y="3397567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155</xdr:row>
      <xdr:rowOff>19050</xdr:rowOff>
    </xdr:from>
    <xdr:to>
      <xdr:col>34</xdr:col>
      <xdr:colOff>276225</xdr:colOff>
      <xdr:row>155</xdr:row>
      <xdr:rowOff>200025</xdr:rowOff>
    </xdr:to>
    <xdr:sp macro="" textlink="">
      <xdr:nvSpPr>
        <xdr:cNvPr id="185" name="Text Box 65">
          <a:extLst/>
        </xdr:cNvPr>
        <xdr:cNvSpPr txBox="1">
          <a:spLocks noChangeArrowheads="1"/>
        </xdr:cNvSpPr>
      </xdr:nvSpPr>
      <xdr:spPr bwMode="auto">
        <a:xfrm>
          <a:off x="28736925" y="3397567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155</xdr:row>
      <xdr:rowOff>9525</xdr:rowOff>
    </xdr:from>
    <xdr:to>
      <xdr:col>34</xdr:col>
      <xdr:colOff>276225</xdr:colOff>
      <xdr:row>155</xdr:row>
      <xdr:rowOff>180975</xdr:rowOff>
    </xdr:to>
    <xdr:sp macro="" textlink="">
      <xdr:nvSpPr>
        <xdr:cNvPr id="186" name="Text Box 65">
          <a:extLst/>
        </xdr:cNvPr>
        <xdr:cNvSpPr txBox="1">
          <a:spLocks noChangeArrowheads="1"/>
        </xdr:cNvSpPr>
      </xdr:nvSpPr>
      <xdr:spPr bwMode="auto">
        <a:xfrm>
          <a:off x="28736925" y="3397377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155</xdr:row>
      <xdr:rowOff>9525</xdr:rowOff>
    </xdr:from>
    <xdr:to>
      <xdr:col>34</xdr:col>
      <xdr:colOff>276225</xdr:colOff>
      <xdr:row>155</xdr:row>
      <xdr:rowOff>190500</xdr:rowOff>
    </xdr:to>
    <xdr:sp macro="" textlink="">
      <xdr:nvSpPr>
        <xdr:cNvPr id="187" name="Metin Kutusu 23">
          <a:extLst/>
        </xdr:cNvPr>
        <xdr:cNvSpPr txBox="1">
          <a:spLocks noChangeArrowheads="1"/>
        </xdr:cNvSpPr>
      </xdr:nvSpPr>
      <xdr:spPr bwMode="auto">
        <a:xfrm>
          <a:off x="28736925" y="3397377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155</xdr:row>
      <xdr:rowOff>9525</xdr:rowOff>
    </xdr:from>
    <xdr:to>
      <xdr:col>34</xdr:col>
      <xdr:colOff>276225</xdr:colOff>
      <xdr:row>155</xdr:row>
      <xdr:rowOff>180975</xdr:rowOff>
    </xdr:to>
    <xdr:sp macro="" textlink="">
      <xdr:nvSpPr>
        <xdr:cNvPr id="188" name="Text Box 65">
          <a:extLst/>
        </xdr:cNvPr>
        <xdr:cNvSpPr txBox="1">
          <a:spLocks noChangeArrowheads="1"/>
        </xdr:cNvSpPr>
      </xdr:nvSpPr>
      <xdr:spPr bwMode="auto">
        <a:xfrm>
          <a:off x="28736925" y="3397377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155</xdr:row>
      <xdr:rowOff>9525</xdr:rowOff>
    </xdr:from>
    <xdr:to>
      <xdr:col>34</xdr:col>
      <xdr:colOff>276225</xdr:colOff>
      <xdr:row>155</xdr:row>
      <xdr:rowOff>190500</xdr:rowOff>
    </xdr:to>
    <xdr:sp macro="" textlink="">
      <xdr:nvSpPr>
        <xdr:cNvPr id="189" name="Metin Kutusu 23">
          <a:extLst/>
        </xdr:cNvPr>
        <xdr:cNvSpPr txBox="1">
          <a:spLocks noChangeArrowheads="1"/>
        </xdr:cNvSpPr>
      </xdr:nvSpPr>
      <xdr:spPr bwMode="auto">
        <a:xfrm>
          <a:off x="28736925" y="3397377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19</xdr:col>
      <xdr:colOff>19050</xdr:colOff>
      <xdr:row>114</xdr:row>
      <xdr:rowOff>142875</xdr:rowOff>
    </xdr:from>
    <xdr:to>
      <xdr:col>19</xdr:col>
      <xdr:colOff>276225</xdr:colOff>
      <xdr:row>115</xdr:row>
      <xdr:rowOff>9525</xdr:rowOff>
    </xdr:to>
    <xdr:sp macro="" textlink="">
      <xdr:nvSpPr>
        <xdr:cNvPr id="190" name="Text Box 59"/>
        <xdr:cNvSpPr txBox="1">
          <a:spLocks noChangeArrowheads="1"/>
        </xdr:cNvSpPr>
      </xdr:nvSpPr>
      <xdr:spPr bwMode="auto">
        <a:xfrm>
          <a:off x="15097125" y="25117425"/>
          <a:ext cx="261193" cy="78798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114</xdr:row>
      <xdr:rowOff>142875</xdr:rowOff>
    </xdr:from>
    <xdr:to>
      <xdr:col>19</xdr:col>
      <xdr:colOff>276225</xdr:colOff>
      <xdr:row>115</xdr:row>
      <xdr:rowOff>9525</xdr:rowOff>
    </xdr:to>
    <xdr:sp macro="" textlink="">
      <xdr:nvSpPr>
        <xdr:cNvPr id="191" name="Text Box 60"/>
        <xdr:cNvSpPr txBox="1">
          <a:spLocks noChangeArrowheads="1"/>
        </xdr:cNvSpPr>
      </xdr:nvSpPr>
      <xdr:spPr bwMode="auto">
        <a:xfrm>
          <a:off x="15097125" y="25117425"/>
          <a:ext cx="261193" cy="78798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74</xdr:row>
      <xdr:rowOff>142875</xdr:rowOff>
    </xdr:from>
    <xdr:to>
      <xdr:col>19</xdr:col>
      <xdr:colOff>266700</xdr:colOff>
      <xdr:row>75</xdr:row>
      <xdr:rowOff>114300</xdr:rowOff>
    </xdr:to>
    <xdr:sp macro="" textlink="">
      <xdr:nvSpPr>
        <xdr:cNvPr id="192" name="Text Box 65"/>
        <xdr:cNvSpPr txBox="1">
          <a:spLocks noChangeArrowheads="1"/>
        </xdr:cNvSpPr>
      </xdr:nvSpPr>
      <xdr:spPr bwMode="auto">
        <a:xfrm>
          <a:off x="15099030" y="16354425"/>
          <a:ext cx="251174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24</xdr:row>
      <xdr:rowOff>142875</xdr:rowOff>
    </xdr:from>
    <xdr:to>
      <xdr:col>19</xdr:col>
      <xdr:colOff>266700</xdr:colOff>
      <xdr:row>25</xdr:row>
      <xdr:rowOff>114300</xdr:rowOff>
    </xdr:to>
    <xdr:sp macro="" textlink="">
      <xdr:nvSpPr>
        <xdr:cNvPr id="193" name="Text Box 65"/>
        <xdr:cNvSpPr txBox="1">
          <a:spLocks noChangeArrowheads="1"/>
        </xdr:cNvSpPr>
      </xdr:nvSpPr>
      <xdr:spPr bwMode="auto">
        <a:xfrm>
          <a:off x="15099030" y="5400675"/>
          <a:ext cx="251174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9525</xdr:colOff>
      <xdr:row>24</xdr:row>
      <xdr:rowOff>142875</xdr:rowOff>
    </xdr:from>
    <xdr:to>
      <xdr:col>19</xdr:col>
      <xdr:colOff>257175</xdr:colOff>
      <xdr:row>25</xdr:row>
      <xdr:rowOff>114300</xdr:rowOff>
    </xdr:to>
    <xdr:sp macro="" textlink="">
      <xdr:nvSpPr>
        <xdr:cNvPr id="194" name="Text Box 65"/>
        <xdr:cNvSpPr txBox="1">
          <a:spLocks noChangeArrowheads="1"/>
        </xdr:cNvSpPr>
      </xdr:nvSpPr>
      <xdr:spPr bwMode="auto">
        <a:xfrm>
          <a:off x="15089505" y="5400675"/>
          <a:ext cx="253383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156</xdr:row>
      <xdr:rowOff>180975</xdr:rowOff>
    </xdr:to>
    <xdr:sp macro="" textlink="">
      <xdr:nvSpPr>
        <xdr:cNvPr id="195" name="Text Box 65">
          <a:extLst/>
        </xdr:cNvPr>
        <xdr:cNvSpPr txBox="1">
          <a:spLocks noChangeArrowheads="1"/>
        </xdr:cNvSpPr>
      </xdr:nvSpPr>
      <xdr:spPr bwMode="auto">
        <a:xfrm>
          <a:off x="28736925" y="342023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156</xdr:row>
      <xdr:rowOff>190500</xdr:rowOff>
    </xdr:to>
    <xdr:sp macro="" textlink="">
      <xdr:nvSpPr>
        <xdr:cNvPr id="196" name="Metin Kutusu 23">
          <a:extLst/>
        </xdr:cNvPr>
        <xdr:cNvSpPr txBox="1">
          <a:spLocks noChangeArrowheads="1"/>
        </xdr:cNvSpPr>
      </xdr:nvSpPr>
      <xdr:spPr bwMode="auto">
        <a:xfrm>
          <a:off x="28736925" y="342023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156</xdr:row>
      <xdr:rowOff>180975</xdr:rowOff>
    </xdr:to>
    <xdr:sp macro="" textlink="">
      <xdr:nvSpPr>
        <xdr:cNvPr id="197" name="Text Box 65">
          <a:extLst/>
        </xdr:cNvPr>
        <xdr:cNvSpPr txBox="1">
          <a:spLocks noChangeArrowheads="1"/>
        </xdr:cNvSpPr>
      </xdr:nvSpPr>
      <xdr:spPr bwMode="auto">
        <a:xfrm>
          <a:off x="28736925" y="342023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156</xdr:row>
      <xdr:rowOff>190500</xdr:rowOff>
    </xdr:to>
    <xdr:sp macro="" textlink="">
      <xdr:nvSpPr>
        <xdr:cNvPr id="198" name="Metin Kutusu 23">
          <a:extLst/>
        </xdr:cNvPr>
        <xdr:cNvSpPr txBox="1">
          <a:spLocks noChangeArrowheads="1"/>
        </xdr:cNvSpPr>
      </xdr:nvSpPr>
      <xdr:spPr bwMode="auto">
        <a:xfrm>
          <a:off x="28736925" y="342023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190500</xdr:rowOff>
    </xdr:to>
    <xdr:sp macro="" textlink="">
      <xdr:nvSpPr>
        <xdr:cNvPr id="199" name="Metin Kutusu 23">
          <a:extLst/>
        </xdr:cNvPr>
        <xdr:cNvSpPr txBox="1">
          <a:spLocks noChangeArrowheads="1"/>
        </xdr:cNvSpPr>
      </xdr:nvSpPr>
      <xdr:spPr bwMode="auto">
        <a:xfrm>
          <a:off x="28736925" y="254393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180975</xdr:rowOff>
    </xdr:to>
    <xdr:sp macro="" textlink="">
      <xdr:nvSpPr>
        <xdr:cNvPr id="200" name="Text Box 65">
          <a:extLst/>
        </xdr:cNvPr>
        <xdr:cNvSpPr txBox="1">
          <a:spLocks noChangeArrowheads="1"/>
        </xdr:cNvSpPr>
      </xdr:nvSpPr>
      <xdr:spPr bwMode="auto">
        <a:xfrm>
          <a:off x="28736925" y="254393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190500</xdr:rowOff>
    </xdr:to>
    <xdr:sp macro="" textlink="">
      <xdr:nvSpPr>
        <xdr:cNvPr id="201" name="Metin Kutusu 23">
          <a:extLst/>
        </xdr:cNvPr>
        <xdr:cNvSpPr txBox="1">
          <a:spLocks noChangeArrowheads="1"/>
        </xdr:cNvSpPr>
      </xdr:nvSpPr>
      <xdr:spPr bwMode="auto">
        <a:xfrm>
          <a:off x="28736925" y="254393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46</xdr:row>
      <xdr:rowOff>200025</xdr:rowOff>
    </xdr:to>
    <xdr:sp macro="" textlink="">
      <xdr:nvSpPr>
        <xdr:cNvPr id="202" name="Text Box 65">
          <a:extLst/>
        </xdr:cNvPr>
        <xdr:cNvSpPr txBox="1">
          <a:spLocks noChangeArrowheads="1"/>
        </xdr:cNvSpPr>
      </xdr:nvSpPr>
      <xdr:spPr bwMode="auto">
        <a:xfrm>
          <a:off x="28736925" y="10096500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47</xdr:row>
      <xdr:rowOff>9525</xdr:rowOff>
    </xdr:to>
    <xdr:sp macro="" textlink="">
      <xdr:nvSpPr>
        <xdr:cNvPr id="203" name="Metin Kutusu 2060">
          <a:extLst/>
        </xdr:cNvPr>
        <xdr:cNvSpPr txBox="1">
          <a:spLocks noChangeArrowheads="1"/>
        </xdr:cNvSpPr>
      </xdr:nvSpPr>
      <xdr:spPr bwMode="auto">
        <a:xfrm>
          <a:off x="28736925" y="100965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46</xdr:row>
      <xdr:rowOff>200025</xdr:rowOff>
    </xdr:to>
    <xdr:sp macro="" textlink="">
      <xdr:nvSpPr>
        <xdr:cNvPr id="204" name="Text Box 65">
          <a:extLst/>
        </xdr:cNvPr>
        <xdr:cNvSpPr txBox="1">
          <a:spLocks noChangeArrowheads="1"/>
        </xdr:cNvSpPr>
      </xdr:nvSpPr>
      <xdr:spPr bwMode="auto">
        <a:xfrm>
          <a:off x="28736925" y="10096500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47</xdr:row>
      <xdr:rowOff>9525</xdr:rowOff>
    </xdr:to>
    <xdr:sp macro="" textlink="">
      <xdr:nvSpPr>
        <xdr:cNvPr id="205" name="Metin Kutusu 2060">
          <a:extLst/>
        </xdr:cNvPr>
        <xdr:cNvSpPr txBox="1">
          <a:spLocks noChangeArrowheads="1"/>
        </xdr:cNvSpPr>
      </xdr:nvSpPr>
      <xdr:spPr bwMode="auto">
        <a:xfrm>
          <a:off x="28736925" y="100965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46</xdr:row>
      <xdr:rowOff>200025</xdr:rowOff>
    </xdr:to>
    <xdr:sp macro="" textlink="">
      <xdr:nvSpPr>
        <xdr:cNvPr id="206" name="Text Box 65">
          <a:extLst/>
        </xdr:cNvPr>
        <xdr:cNvSpPr txBox="1">
          <a:spLocks noChangeArrowheads="1"/>
        </xdr:cNvSpPr>
      </xdr:nvSpPr>
      <xdr:spPr bwMode="auto">
        <a:xfrm>
          <a:off x="28736925" y="10096500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47</xdr:row>
      <xdr:rowOff>9525</xdr:rowOff>
    </xdr:to>
    <xdr:sp macro="" textlink="">
      <xdr:nvSpPr>
        <xdr:cNvPr id="207" name="Metin Kutusu 2060">
          <a:extLst/>
        </xdr:cNvPr>
        <xdr:cNvSpPr txBox="1">
          <a:spLocks noChangeArrowheads="1"/>
        </xdr:cNvSpPr>
      </xdr:nvSpPr>
      <xdr:spPr bwMode="auto">
        <a:xfrm>
          <a:off x="28736925" y="100965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46</xdr:row>
      <xdr:rowOff>200025</xdr:rowOff>
    </xdr:to>
    <xdr:sp macro="" textlink="">
      <xdr:nvSpPr>
        <xdr:cNvPr id="208" name="Text Box 65">
          <a:extLst/>
        </xdr:cNvPr>
        <xdr:cNvSpPr txBox="1">
          <a:spLocks noChangeArrowheads="1"/>
        </xdr:cNvSpPr>
      </xdr:nvSpPr>
      <xdr:spPr bwMode="auto">
        <a:xfrm>
          <a:off x="28736925" y="10096500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47</xdr:row>
      <xdr:rowOff>9525</xdr:rowOff>
    </xdr:to>
    <xdr:sp macro="" textlink="">
      <xdr:nvSpPr>
        <xdr:cNvPr id="209" name="Metin Kutusu 2060">
          <a:extLst/>
        </xdr:cNvPr>
        <xdr:cNvSpPr txBox="1">
          <a:spLocks noChangeArrowheads="1"/>
        </xdr:cNvSpPr>
      </xdr:nvSpPr>
      <xdr:spPr bwMode="auto">
        <a:xfrm>
          <a:off x="28736925" y="100965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210" name="Text Box 65">
          <a:extLst/>
        </xdr:cNvPr>
        <xdr:cNvSpPr txBox="1">
          <a:spLocks noChangeArrowheads="1"/>
        </xdr:cNvSpPr>
      </xdr:nvSpPr>
      <xdr:spPr bwMode="auto">
        <a:xfrm>
          <a:off x="24050625" y="127063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211" name="Metin Kutusu 2060">
          <a:extLst/>
        </xdr:cNvPr>
        <xdr:cNvSpPr txBox="1">
          <a:spLocks noChangeArrowheads="1"/>
        </xdr:cNvSpPr>
      </xdr:nvSpPr>
      <xdr:spPr bwMode="auto">
        <a:xfrm>
          <a:off x="240506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212" name="Text Box 65">
          <a:extLst/>
        </xdr:cNvPr>
        <xdr:cNvSpPr txBox="1">
          <a:spLocks noChangeArrowheads="1"/>
        </xdr:cNvSpPr>
      </xdr:nvSpPr>
      <xdr:spPr bwMode="auto">
        <a:xfrm>
          <a:off x="24050625" y="127063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213" name="Metin Kutusu 2060">
          <a:extLst/>
        </xdr:cNvPr>
        <xdr:cNvSpPr txBox="1">
          <a:spLocks noChangeArrowheads="1"/>
        </xdr:cNvSpPr>
      </xdr:nvSpPr>
      <xdr:spPr bwMode="auto">
        <a:xfrm>
          <a:off x="240506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214" name="Text Box 65">
          <a:extLst/>
        </xdr:cNvPr>
        <xdr:cNvSpPr txBox="1">
          <a:spLocks noChangeArrowheads="1"/>
        </xdr:cNvSpPr>
      </xdr:nvSpPr>
      <xdr:spPr bwMode="auto">
        <a:xfrm>
          <a:off x="24050625" y="127063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215" name="Metin Kutusu 2060">
          <a:extLst/>
        </xdr:cNvPr>
        <xdr:cNvSpPr txBox="1">
          <a:spLocks noChangeArrowheads="1"/>
        </xdr:cNvSpPr>
      </xdr:nvSpPr>
      <xdr:spPr bwMode="auto">
        <a:xfrm>
          <a:off x="240506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216" name="Text Box 65">
          <a:extLst/>
        </xdr:cNvPr>
        <xdr:cNvSpPr txBox="1">
          <a:spLocks noChangeArrowheads="1"/>
        </xdr:cNvSpPr>
      </xdr:nvSpPr>
      <xdr:spPr bwMode="auto">
        <a:xfrm>
          <a:off x="24050625" y="127063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217" name="Metin Kutusu 2060">
          <a:extLst/>
        </xdr:cNvPr>
        <xdr:cNvSpPr txBox="1">
          <a:spLocks noChangeArrowheads="1"/>
        </xdr:cNvSpPr>
      </xdr:nvSpPr>
      <xdr:spPr bwMode="auto">
        <a:xfrm>
          <a:off x="240506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218" name="Text Box 65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219" name="Metin Kutusu 23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220" name="Text Box 65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221" name="Metin Kutusu 23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222" name="Text Box 65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223" name="Metin Kutusu 23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224" name="Text Box 65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225" name="Metin Kutusu 23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226" name="Metin Kutusu 23">
          <a:extLst/>
        </xdr:cNvPr>
        <xdr:cNvSpPr txBox="1">
          <a:spLocks noChangeArrowheads="1"/>
        </xdr:cNvSpPr>
      </xdr:nvSpPr>
      <xdr:spPr bwMode="auto">
        <a:xfrm>
          <a:off x="28736925" y="32442150"/>
          <a:ext cx="254934" cy="2001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227" name="Metin Kutusu 23">
          <a:extLst/>
        </xdr:cNvPr>
        <xdr:cNvSpPr txBox="1">
          <a:spLocks noChangeArrowheads="1"/>
        </xdr:cNvSpPr>
      </xdr:nvSpPr>
      <xdr:spPr bwMode="auto">
        <a:xfrm>
          <a:off x="28736925" y="32442150"/>
          <a:ext cx="254934" cy="2001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173</xdr:row>
      <xdr:rowOff>19050</xdr:rowOff>
    </xdr:from>
    <xdr:to>
      <xdr:col>34</xdr:col>
      <xdr:colOff>276225</xdr:colOff>
      <xdr:row>173</xdr:row>
      <xdr:rowOff>200025</xdr:rowOff>
    </xdr:to>
    <xdr:sp macro="" textlink="">
      <xdr:nvSpPr>
        <xdr:cNvPr id="228" name="Text Box 65">
          <a:extLst/>
        </xdr:cNvPr>
        <xdr:cNvSpPr txBox="1">
          <a:spLocks noChangeArrowheads="1"/>
        </xdr:cNvSpPr>
      </xdr:nvSpPr>
      <xdr:spPr bwMode="auto">
        <a:xfrm>
          <a:off x="28736925" y="3791902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19</xdr:row>
      <xdr:rowOff>19050</xdr:rowOff>
    </xdr:from>
    <xdr:to>
      <xdr:col>34</xdr:col>
      <xdr:colOff>276225</xdr:colOff>
      <xdr:row>20</xdr:row>
      <xdr:rowOff>9525</xdr:rowOff>
    </xdr:to>
    <xdr:sp macro="" textlink="">
      <xdr:nvSpPr>
        <xdr:cNvPr id="229" name="Metin Kutusu 23">
          <a:extLst/>
        </xdr:cNvPr>
        <xdr:cNvSpPr txBox="1">
          <a:spLocks noChangeArrowheads="1"/>
        </xdr:cNvSpPr>
      </xdr:nvSpPr>
      <xdr:spPr bwMode="auto">
        <a:xfrm>
          <a:off x="28736925" y="4181475"/>
          <a:ext cx="254934" cy="2001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173</xdr:row>
      <xdr:rowOff>19050</xdr:rowOff>
    </xdr:from>
    <xdr:to>
      <xdr:col>34</xdr:col>
      <xdr:colOff>276225</xdr:colOff>
      <xdr:row>173</xdr:row>
      <xdr:rowOff>200025</xdr:rowOff>
    </xdr:to>
    <xdr:sp macro="" textlink="">
      <xdr:nvSpPr>
        <xdr:cNvPr id="230" name="Text Box 65">
          <a:extLst/>
        </xdr:cNvPr>
        <xdr:cNvSpPr txBox="1">
          <a:spLocks noChangeArrowheads="1"/>
        </xdr:cNvSpPr>
      </xdr:nvSpPr>
      <xdr:spPr bwMode="auto">
        <a:xfrm>
          <a:off x="28736925" y="3791902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19</xdr:row>
      <xdr:rowOff>19050</xdr:rowOff>
    </xdr:from>
    <xdr:to>
      <xdr:col>34</xdr:col>
      <xdr:colOff>276225</xdr:colOff>
      <xdr:row>20</xdr:row>
      <xdr:rowOff>9525</xdr:rowOff>
    </xdr:to>
    <xdr:sp macro="" textlink="">
      <xdr:nvSpPr>
        <xdr:cNvPr id="231" name="Metin Kutusu 23">
          <a:extLst/>
        </xdr:cNvPr>
        <xdr:cNvSpPr txBox="1">
          <a:spLocks noChangeArrowheads="1"/>
        </xdr:cNvSpPr>
      </xdr:nvSpPr>
      <xdr:spPr bwMode="auto">
        <a:xfrm>
          <a:off x="28736925" y="4181475"/>
          <a:ext cx="254934" cy="2001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173</xdr:row>
      <xdr:rowOff>9525</xdr:rowOff>
    </xdr:from>
    <xdr:to>
      <xdr:col>34</xdr:col>
      <xdr:colOff>276225</xdr:colOff>
      <xdr:row>173</xdr:row>
      <xdr:rowOff>180975</xdr:rowOff>
    </xdr:to>
    <xdr:sp macro="" textlink="">
      <xdr:nvSpPr>
        <xdr:cNvPr id="232" name="Text Box 65">
          <a:extLst/>
        </xdr:cNvPr>
        <xdr:cNvSpPr txBox="1">
          <a:spLocks noChangeArrowheads="1"/>
        </xdr:cNvSpPr>
      </xdr:nvSpPr>
      <xdr:spPr bwMode="auto">
        <a:xfrm>
          <a:off x="28736925" y="3791712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173</xdr:row>
      <xdr:rowOff>9525</xdr:rowOff>
    </xdr:from>
    <xdr:to>
      <xdr:col>34</xdr:col>
      <xdr:colOff>276225</xdr:colOff>
      <xdr:row>173</xdr:row>
      <xdr:rowOff>190500</xdr:rowOff>
    </xdr:to>
    <xdr:sp macro="" textlink="">
      <xdr:nvSpPr>
        <xdr:cNvPr id="233" name="Metin Kutusu 23">
          <a:extLst/>
        </xdr:cNvPr>
        <xdr:cNvSpPr txBox="1">
          <a:spLocks noChangeArrowheads="1"/>
        </xdr:cNvSpPr>
      </xdr:nvSpPr>
      <xdr:spPr bwMode="auto">
        <a:xfrm>
          <a:off x="28736925" y="3791712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173</xdr:row>
      <xdr:rowOff>9525</xdr:rowOff>
    </xdr:from>
    <xdr:to>
      <xdr:col>34</xdr:col>
      <xdr:colOff>276225</xdr:colOff>
      <xdr:row>173</xdr:row>
      <xdr:rowOff>180975</xdr:rowOff>
    </xdr:to>
    <xdr:sp macro="" textlink="">
      <xdr:nvSpPr>
        <xdr:cNvPr id="234" name="Text Box 65">
          <a:extLst/>
        </xdr:cNvPr>
        <xdr:cNvSpPr txBox="1">
          <a:spLocks noChangeArrowheads="1"/>
        </xdr:cNvSpPr>
      </xdr:nvSpPr>
      <xdr:spPr bwMode="auto">
        <a:xfrm>
          <a:off x="28736925" y="3791712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173</xdr:row>
      <xdr:rowOff>9525</xdr:rowOff>
    </xdr:from>
    <xdr:to>
      <xdr:col>34</xdr:col>
      <xdr:colOff>276225</xdr:colOff>
      <xdr:row>173</xdr:row>
      <xdr:rowOff>190500</xdr:rowOff>
    </xdr:to>
    <xdr:sp macro="" textlink="">
      <xdr:nvSpPr>
        <xdr:cNvPr id="235" name="Metin Kutusu 23">
          <a:extLst/>
        </xdr:cNvPr>
        <xdr:cNvSpPr txBox="1">
          <a:spLocks noChangeArrowheads="1"/>
        </xdr:cNvSpPr>
      </xdr:nvSpPr>
      <xdr:spPr bwMode="auto">
        <a:xfrm>
          <a:off x="28736925" y="3791712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9525</xdr:rowOff>
    </xdr:from>
    <xdr:to>
      <xdr:col>34</xdr:col>
      <xdr:colOff>276225</xdr:colOff>
      <xdr:row>50</xdr:row>
      <xdr:rowOff>180975</xdr:rowOff>
    </xdr:to>
    <xdr:sp macro="" textlink="">
      <xdr:nvSpPr>
        <xdr:cNvPr id="236" name="Text Box 65">
          <a:extLst/>
        </xdr:cNvPr>
        <xdr:cNvSpPr txBox="1">
          <a:spLocks noChangeArrowheads="1"/>
        </xdr:cNvSpPr>
      </xdr:nvSpPr>
      <xdr:spPr bwMode="auto">
        <a:xfrm>
          <a:off x="28736925" y="10970895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9525</xdr:rowOff>
    </xdr:from>
    <xdr:to>
      <xdr:col>34</xdr:col>
      <xdr:colOff>276225</xdr:colOff>
      <xdr:row>50</xdr:row>
      <xdr:rowOff>190500</xdr:rowOff>
    </xdr:to>
    <xdr:sp macro="" textlink="">
      <xdr:nvSpPr>
        <xdr:cNvPr id="237" name="Metin Kutusu 23">
          <a:extLst/>
        </xdr:cNvPr>
        <xdr:cNvSpPr txBox="1">
          <a:spLocks noChangeArrowheads="1"/>
        </xdr:cNvSpPr>
      </xdr:nvSpPr>
      <xdr:spPr bwMode="auto">
        <a:xfrm>
          <a:off x="28736925" y="10970895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9525</xdr:rowOff>
    </xdr:from>
    <xdr:to>
      <xdr:col>34</xdr:col>
      <xdr:colOff>276225</xdr:colOff>
      <xdr:row>50</xdr:row>
      <xdr:rowOff>180975</xdr:rowOff>
    </xdr:to>
    <xdr:sp macro="" textlink="">
      <xdr:nvSpPr>
        <xdr:cNvPr id="238" name="Text Box 65">
          <a:extLst/>
        </xdr:cNvPr>
        <xdr:cNvSpPr txBox="1">
          <a:spLocks noChangeArrowheads="1"/>
        </xdr:cNvSpPr>
      </xdr:nvSpPr>
      <xdr:spPr bwMode="auto">
        <a:xfrm>
          <a:off x="28736925" y="10970895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9525</xdr:rowOff>
    </xdr:from>
    <xdr:to>
      <xdr:col>34</xdr:col>
      <xdr:colOff>276225</xdr:colOff>
      <xdr:row>50</xdr:row>
      <xdr:rowOff>190500</xdr:rowOff>
    </xdr:to>
    <xdr:sp macro="" textlink="">
      <xdr:nvSpPr>
        <xdr:cNvPr id="239" name="Metin Kutusu 23">
          <a:extLst/>
        </xdr:cNvPr>
        <xdr:cNvSpPr txBox="1">
          <a:spLocks noChangeArrowheads="1"/>
        </xdr:cNvSpPr>
      </xdr:nvSpPr>
      <xdr:spPr bwMode="auto">
        <a:xfrm>
          <a:off x="28736925" y="10970895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240" name="Text Box 65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241" name="Metin Kutusu 23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285750</xdr:colOff>
      <xdr:row>156</xdr:row>
      <xdr:rowOff>180975</xdr:rowOff>
    </xdr:to>
    <xdr:sp macro="" textlink="">
      <xdr:nvSpPr>
        <xdr:cNvPr id="242" name="Text Box 65">
          <a:extLst/>
        </xdr:cNvPr>
        <xdr:cNvSpPr txBox="1">
          <a:spLocks noChangeArrowheads="1"/>
        </xdr:cNvSpPr>
      </xdr:nvSpPr>
      <xdr:spPr bwMode="auto">
        <a:xfrm>
          <a:off x="28736925" y="3419475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285750</xdr:colOff>
      <xdr:row>156</xdr:row>
      <xdr:rowOff>190500</xdr:rowOff>
    </xdr:to>
    <xdr:sp macro="" textlink="">
      <xdr:nvSpPr>
        <xdr:cNvPr id="243" name="Metin Kutusu 23">
          <a:extLst/>
        </xdr:cNvPr>
        <xdr:cNvSpPr txBox="1">
          <a:spLocks noChangeArrowheads="1"/>
        </xdr:cNvSpPr>
      </xdr:nvSpPr>
      <xdr:spPr bwMode="auto">
        <a:xfrm>
          <a:off x="28736925" y="3419475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285750</xdr:colOff>
      <xdr:row>156</xdr:row>
      <xdr:rowOff>180975</xdr:rowOff>
    </xdr:to>
    <xdr:sp macro="" textlink="">
      <xdr:nvSpPr>
        <xdr:cNvPr id="244" name="Text Box 65">
          <a:extLst/>
        </xdr:cNvPr>
        <xdr:cNvSpPr txBox="1">
          <a:spLocks noChangeArrowheads="1"/>
        </xdr:cNvSpPr>
      </xdr:nvSpPr>
      <xdr:spPr bwMode="auto">
        <a:xfrm>
          <a:off x="28736925" y="3419475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285750</xdr:colOff>
      <xdr:row>156</xdr:row>
      <xdr:rowOff>190500</xdr:rowOff>
    </xdr:to>
    <xdr:sp macro="" textlink="">
      <xdr:nvSpPr>
        <xdr:cNvPr id="245" name="Metin Kutusu 23">
          <a:extLst/>
        </xdr:cNvPr>
        <xdr:cNvSpPr txBox="1">
          <a:spLocks noChangeArrowheads="1"/>
        </xdr:cNvSpPr>
      </xdr:nvSpPr>
      <xdr:spPr bwMode="auto">
        <a:xfrm>
          <a:off x="28736925" y="3419475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285750</xdr:colOff>
      <xdr:row>156</xdr:row>
      <xdr:rowOff>180975</xdr:rowOff>
    </xdr:to>
    <xdr:sp macro="" textlink="">
      <xdr:nvSpPr>
        <xdr:cNvPr id="246" name="Text Box 65">
          <a:extLst/>
        </xdr:cNvPr>
        <xdr:cNvSpPr txBox="1">
          <a:spLocks noChangeArrowheads="1"/>
        </xdr:cNvSpPr>
      </xdr:nvSpPr>
      <xdr:spPr bwMode="auto">
        <a:xfrm>
          <a:off x="28736925" y="3419475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285750</xdr:colOff>
      <xdr:row>156</xdr:row>
      <xdr:rowOff>190500</xdr:rowOff>
    </xdr:to>
    <xdr:sp macro="" textlink="">
      <xdr:nvSpPr>
        <xdr:cNvPr id="247" name="Metin Kutusu 23">
          <a:extLst/>
        </xdr:cNvPr>
        <xdr:cNvSpPr txBox="1">
          <a:spLocks noChangeArrowheads="1"/>
        </xdr:cNvSpPr>
      </xdr:nvSpPr>
      <xdr:spPr bwMode="auto">
        <a:xfrm>
          <a:off x="28736925" y="3419475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285750</xdr:colOff>
      <xdr:row>178</xdr:row>
      <xdr:rowOff>180975</xdr:rowOff>
    </xdr:to>
    <xdr:sp macro="" textlink="">
      <xdr:nvSpPr>
        <xdr:cNvPr id="248" name="Text Box 65">
          <a:extLst/>
        </xdr:cNvPr>
        <xdr:cNvSpPr txBox="1">
          <a:spLocks noChangeArrowheads="1"/>
        </xdr:cNvSpPr>
      </xdr:nvSpPr>
      <xdr:spPr bwMode="auto">
        <a:xfrm>
          <a:off x="28736925" y="39022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285750</xdr:colOff>
      <xdr:row>178</xdr:row>
      <xdr:rowOff>190500</xdr:rowOff>
    </xdr:to>
    <xdr:sp macro="" textlink="">
      <xdr:nvSpPr>
        <xdr:cNvPr id="249" name="Metin Kutusu 23">
          <a:extLst/>
        </xdr:cNvPr>
        <xdr:cNvSpPr txBox="1">
          <a:spLocks noChangeArrowheads="1"/>
        </xdr:cNvSpPr>
      </xdr:nvSpPr>
      <xdr:spPr bwMode="auto">
        <a:xfrm>
          <a:off x="28736925" y="39022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250" name="Text Box 65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251" name="Metin Kutusu 23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252" name="Text Box 65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253" name="Metin Kutusu 23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254" name="Text Box 65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255" name="Metin Kutusu 23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256" name="Text Box 65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257" name="Metin Kutusu 23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258" name="Text Box 65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259" name="Metin Kutusu 23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260" name="Text Box 65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261" name="Metin Kutusu 23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262" name="Text Box 65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263" name="Metin Kutusu 23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190500</xdr:rowOff>
    </xdr:to>
    <xdr:sp macro="" textlink="">
      <xdr:nvSpPr>
        <xdr:cNvPr id="264" name="Text Box 65">
          <a:extLst/>
        </xdr:cNvPr>
        <xdr:cNvSpPr txBox="1">
          <a:spLocks noChangeArrowheads="1"/>
        </xdr:cNvSpPr>
      </xdr:nvSpPr>
      <xdr:spPr bwMode="auto">
        <a:xfrm>
          <a:off x="28736925" y="29813250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200025</xdr:rowOff>
    </xdr:to>
    <xdr:sp macro="" textlink="">
      <xdr:nvSpPr>
        <xdr:cNvPr id="265" name="Metin Kutusu 23">
          <a:extLst/>
        </xdr:cNvPr>
        <xdr:cNvSpPr txBox="1">
          <a:spLocks noChangeArrowheads="1"/>
        </xdr:cNvSpPr>
      </xdr:nvSpPr>
      <xdr:spPr bwMode="auto">
        <a:xfrm>
          <a:off x="28736925" y="29813250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190500</xdr:rowOff>
    </xdr:to>
    <xdr:sp macro="" textlink="">
      <xdr:nvSpPr>
        <xdr:cNvPr id="266" name="Text Box 65">
          <a:extLst/>
        </xdr:cNvPr>
        <xdr:cNvSpPr txBox="1">
          <a:spLocks noChangeArrowheads="1"/>
        </xdr:cNvSpPr>
      </xdr:nvSpPr>
      <xdr:spPr bwMode="auto">
        <a:xfrm>
          <a:off x="28736925" y="29813250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200025</xdr:rowOff>
    </xdr:to>
    <xdr:sp macro="" textlink="">
      <xdr:nvSpPr>
        <xdr:cNvPr id="267" name="Metin Kutusu 23">
          <a:extLst/>
        </xdr:cNvPr>
        <xdr:cNvSpPr txBox="1">
          <a:spLocks noChangeArrowheads="1"/>
        </xdr:cNvSpPr>
      </xdr:nvSpPr>
      <xdr:spPr bwMode="auto">
        <a:xfrm>
          <a:off x="28736925" y="29813250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190500</xdr:rowOff>
    </xdr:to>
    <xdr:sp macro="" textlink="">
      <xdr:nvSpPr>
        <xdr:cNvPr id="268" name="Text Box 65">
          <a:extLst/>
        </xdr:cNvPr>
        <xdr:cNvSpPr txBox="1">
          <a:spLocks noChangeArrowheads="1"/>
        </xdr:cNvSpPr>
      </xdr:nvSpPr>
      <xdr:spPr bwMode="auto">
        <a:xfrm>
          <a:off x="28736925" y="29813250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200025</xdr:rowOff>
    </xdr:to>
    <xdr:sp macro="" textlink="">
      <xdr:nvSpPr>
        <xdr:cNvPr id="269" name="Metin Kutusu 23">
          <a:extLst/>
        </xdr:cNvPr>
        <xdr:cNvSpPr txBox="1">
          <a:spLocks noChangeArrowheads="1"/>
        </xdr:cNvSpPr>
      </xdr:nvSpPr>
      <xdr:spPr bwMode="auto">
        <a:xfrm>
          <a:off x="28736925" y="29813250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190500</xdr:rowOff>
    </xdr:to>
    <xdr:sp macro="" textlink="">
      <xdr:nvSpPr>
        <xdr:cNvPr id="270" name="Text Box 65">
          <a:extLst/>
        </xdr:cNvPr>
        <xdr:cNvSpPr txBox="1">
          <a:spLocks noChangeArrowheads="1"/>
        </xdr:cNvSpPr>
      </xdr:nvSpPr>
      <xdr:spPr bwMode="auto">
        <a:xfrm>
          <a:off x="28736925" y="29813250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200025</xdr:rowOff>
    </xdr:to>
    <xdr:sp macro="" textlink="">
      <xdr:nvSpPr>
        <xdr:cNvPr id="271" name="Metin Kutusu 23">
          <a:extLst/>
        </xdr:cNvPr>
        <xdr:cNvSpPr txBox="1">
          <a:spLocks noChangeArrowheads="1"/>
        </xdr:cNvSpPr>
      </xdr:nvSpPr>
      <xdr:spPr bwMode="auto">
        <a:xfrm>
          <a:off x="28736925" y="29813250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272" name="Metin Kutusu 2060">
          <a:extLst/>
        </xdr:cNvPr>
        <xdr:cNvSpPr txBox="1">
          <a:spLocks noChangeArrowheads="1"/>
        </xdr:cNvSpPr>
      </xdr:nvSpPr>
      <xdr:spPr bwMode="auto">
        <a:xfrm>
          <a:off x="24050625" y="11630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273" name="Metin Kutusu 2060">
          <a:extLst/>
        </xdr:cNvPr>
        <xdr:cNvSpPr txBox="1">
          <a:spLocks noChangeArrowheads="1"/>
        </xdr:cNvSpPr>
      </xdr:nvSpPr>
      <xdr:spPr bwMode="auto">
        <a:xfrm>
          <a:off x="24050625" y="11630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274" name="Metin Kutusu 2060">
          <a:extLst/>
        </xdr:cNvPr>
        <xdr:cNvSpPr txBox="1">
          <a:spLocks noChangeArrowheads="1"/>
        </xdr:cNvSpPr>
      </xdr:nvSpPr>
      <xdr:spPr bwMode="auto">
        <a:xfrm>
          <a:off x="24050625" y="11630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275" name="Metin Kutusu 2060">
          <a:extLst/>
        </xdr:cNvPr>
        <xdr:cNvSpPr txBox="1">
          <a:spLocks noChangeArrowheads="1"/>
        </xdr:cNvSpPr>
      </xdr:nvSpPr>
      <xdr:spPr bwMode="auto">
        <a:xfrm>
          <a:off x="24050625" y="11630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276" name="Metin Kutusu 2060">
          <a:extLst/>
        </xdr:cNvPr>
        <xdr:cNvSpPr txBox="1">
          <a:spLocks noChangeArrowheads="1"/>
        </xdr:cNvSpPr>
      </xdr:nvSpPr>
      <xdr:spPr bwMode="auto">
        <a:xfrm>
          <a:off x="24050625" y="11630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277" name="Metin Kutusu 2060">
          <a:extLst/>
        </xdr:cNvPr>
        <xdr:cNvSpPr txBox="1">
          <a:spLocks noChangeArrowheads="1"/>
        </xdr:cNvSpPr>
      </xdr:nvSpPr>
      <xdr:spPr bwMode="auto">
        <a:xfrm>
          <a:off x="24050625" y="11630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278" name="Metin Kutusu 2060">
          <a:extLst/>
        </xdr:cNvPr>
        <xdr:cNvSpPr txBox="1">
          <a:spLocks noChangeArrowheads="1"/>
        </xdr:cNvSpPr>
      </xdr:nvSpPr>
      <xdr:spPr bwMode="auto">
        <a:xfrm>
          <a:off x="24050625" y="11630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279" name="Metin Kutusu 2060">
          <a:extLst/>
        </xdr:cNvPr>
        <xdr:cNvSpPr txBox="1">
          <a:spLocks noChangeArrowheads="1"/>
        </xdr:cNvSpPr>
      </xdr:nvSpPr>
      <xdr:spPr bwMode="auto">
        <a:xfrm>
          <a:off x="24050625" y="11630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280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281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282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283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284" name="Metin Kutusu 2060">
          <a:extLst/>
        </xdr:cNvPr>
        <xdr:cNvSpPr txBox="1">
          <a:spLocks noChangeArrowheads="1"/>
        </xdr:cNvSpPr>
      </xdr:nvSpPr>
      <xdr:spPr bwMode="auto">
        <a:xfrm>
          <a:off x="24050625" y="11630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285" name="Metin Kutusu 2060">
          <a:extLst/>
        </xdr:cNvPr>
        <xdr:cNvSpPr txBox="1">
          <a:spLocks noChangeArrowheads="1"/>
        </xdr:cNvSpPr>
      </xdr:nvSpPr>
      <xdr:spPr bwMode="auto">
        <a:xfrm>
          <a:off x="24050625" y="11630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286" name="Metin Kutusu 2060">
          <a:extLst/>
        </xdr:cNvPr>
        <xdr:cNvSpPr txBox="1">
          <a:spLocks noChangeArrowheads="1"/>
        </xdr:cNvSpPr>
      </xdr:nvSpPr>
      <xdr:spPr bwMode="auto">
        <a:xfrm>
          <a:off x="24050625" y="11630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287" name="Metin Kutusu 2060">
          <a:extLst/>
        </xdr:cNvPr>
        <xdr:cNvSpPr txBox="1">
          <a:spLocks noChangeArrowheads="1"/>
        </xdr:cNvSpPr>
      </xdr:nvSpPr>
      <xdr:spPr bwMode="auto">
        <a:xfrm>
          <a:off x="24050625" y="11630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288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289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290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291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292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293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294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295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285750</xdr:colOff>
      <xdr:row>116</xdr:row>
      <xdr:rowOff>180975</xdr:rowOff>
    </xdr:to>
    <xdr:sp macro="" textlink="">
      <xdr:nvSpPr>
        <xdr:cNvPr id="296" name="Text Box 65">
          <a:extLst/>
        </xdr:cNvPr>
        <xdr:cNvSpPr txBox="1">
          <a:spLocks noChangeArrowheads="1"/>
        </xdr:cNvSpPr>
      </xdr:nvSpPr>
      <xdr:spPr bwMode="auto">
        <a:xfrm>
          <a:off x="28736925" y="2543175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285750</xdr:colOff>
      <xdr:row>116</xdr:row>
      <xdr:rowOff>190500</xdr:rowOff>
    </xdr:to>
    <xdr:sp macro="" textlink="">
      <xdr:nvSpPr>
        <xdr:cNvPr id="297" name="Metin Kutusu 23">
          <a:extLst/>
        </xdr:cNvPr>
        <xdr:cNvSpPr txBox="1">
          <a:spLocks noChangeArrowheads="1"/>
        </xdr:cNvSpPr>
      </xdr:nvSpPr>
      <xdr:spPr bwMode="auto">
        <a:xfrm>
          <a:off x="28736925" y="2543175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285750</xdr:colOff>
      <xdr:row>116</xdr:row>
      <xdr:rowOff>180975</xdr:rowOff>
    </xdr:to>
    <xdr:sp macro="" textlink="">
      <xdr:nvSpPr>
        <xdr:cNvPr id="298" name="Text Box 65">
          <a:extLst/>
        </xdr:cNvPr>
        <xdr:cNvSpPr txBox="1">
          <a:spLocks noChangeArrowheads="1"/>
        </xdr:cNvSpPr>
      </xdr:nvSpPr>
      <xdr:spPr bwMode="auto">
        <a:xfrm>
          <a:off x="28736925" y="2543175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285750</xdr:colOff>
      <xdr:row>116</xdr:row>
      <xdr:rowOff>190500</xdr:rowOff>
    </xdr:to>
    <xdr:sp macro="" textlink="">
      <xdr:nvSpPr>
        <xdr:cNvPr id="299" name="Metin Kutusu 23">
          <a:extLst/>
        </xdr:cNvPr>
        <xdr:cNvSpPr txBox="1">
          <a:spLocks noChangeArrowheads="1"/>
        </xdr:cNvSpPr>
      </xdr:nvSpPr>
      <xdr:spPr bwMode="auto">
        <a:xfrm>
          <a:off x="28736925" y="2543175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285750</xdr:colOff>
      <xdr:row>116</xdr:row>
      <xdr:rowOff>180975</xdr:rowOff>
    </xdr:to>
    <xdr:sp macro="" textlink="">
      <xdr:nvSpPr>
        <xdr:cNvPr id="300" name="Text Box 65">
          <a:extLst/>
        </xdr:cNvPr>
        <xdr:cNvSpPr txBox="1">
          <a:spLocks noChangeArrowheads="1"/>
        </xdr:cNvSpPr>
      </xdr:nvSpPr>
      <xdr:spPr bwMode="auto">
        <a:xfrm>
          <a:off x="28736925" y="2543175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18</xdr:row>
      <xdr:rowOff>19050</xdr:rowOff>
    </xdr:from>
    <xdr:to>
      <xdr:col>34</xdr:col>
      <xdr:colOff>285750</xdr:colOff>
      <xdr:row>18</xdr:row>
      <xdr:rowOff>180975</xdr:rowOff>
    </xdr:to>
    <xdr:sp macro="" textlink="">
      <xdr:nvSpPr>
        <xdr:cNvPr id="301" name="Text Box 65">
          <a:extLst/>
        </xdr:cNvPr>
        <xdr:cNvSpPr txBox="1">
          <a:spLocks noChangeArrowheads="1"/>
        </xdr:cNvSpPr>
      </xdr:nvSpPr>
      <xdr:spPr bwMode="auto">
        <a:xfrm>
          <a:off x="28736925" y="3970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18</xdr:row>
      <xdr:rowOff>19050</xdr:rowOff>
    </xdr:from>
    <xdr:to>
      <xdr:col>34</xdr:col>
      <xdr:colOff>285750</xdr:colOff>
      <xdr:row>18</xdr:row>
      <xdr:rowOff>190500</xdr:rowOff>
    </xdr:to>
    <xdr:sp macro="" textlink="">
      <xdr:nvSpPr>
        <xdr:cNvPr id="302" name="Metin Kutusu 23">
          <a:extLst/>
        </xdr:cNvPr>
        <xdr:cNvSpPr txBox="1">
          <a:spLocks noChangeArrowheads="1"/>
        </xdr:cNvSpPr>
      </xdr:nvSpPr>
      <xdr:spPr bwMode="auto">
        <a:xfrm>
          <a:off x="28736925" y="3970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112</xdr:row>
      <xdr:rowOff>19050</xdr:rowOff>
    </xdr:from>
    <xdr:to>
      <xdr:col>34</xdr:col>
      <xdr:colOff>276225</xdr:colOff>
      <xdr:row>112</xdr:row>
      <xdr:rowOff>180975</xdr:rowOff>
    </xdr:to>
    <xdr:sp macro="" textlink="">
      <xdr:nvSpPr>
        <xdr:cNvPr id="303" name="Text Box 65">
          <a:extLst/>
        </xdr:cNvPr>
        <xdr:cNvSpPr txBox="1">
          <a:spLocks noChangeArrowheads="1"/>
        </xdr:cNvSpPr>
      </xdr:nvSpPr>
      <xdr:spPr bwMode="auto">
        <a:xfrm>
          <a:off x="28736925" y="245630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112</xdr:row>
      <xdr:rowOff>19050</xdr:rowOff>
    </xdr:from>
    <xdr:to>
      <xdr:col>34</xdr:col>
      <xdr:colOff>276225</xdr:colOff>
      <xdr:row>112</xdr:row>
      <xdr:rowOff>190500</xdr:rowOff>
    </xdr:to>
    <xdr:sp macro="" textlink="">
      <xdr:nvSpPr>
        <xdr:cNvPr id="304" name="Metin Kutusu 23">
          <a:extLst/>
        </xdr:cNvPr>
        <xdr:cNvSpPr txBox="1">
          <a:spLocks noChangeArrowheads="1"/>
        </xdr:cNvSpPr>
      </xdr:nvSpPr>
      <xdr:spPr bwMode="auto">
        <a:xfrm>
          <a:off x="28736925" y="245630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112</xdr:row>
      <xdr:rowOff>19050</xdr:rowOff>
    </xdr:from>
    <xdr:to>
      <xdr:col>34</xdr:col>
      <xdr:colOff>276225</xdr:colOff>
      <xdr:row>112</xdr:row>
      <xdr:rowOff>180975</xdr:rowOff>
    </xdr:to>
    <xdr:sp macro="" textlink="">
      <xdr:nvSpPr>
        <xdr:cNvPr id="305" name="Text Box 65">
          <a:extLst/>
        </xdr:cNvPr>
        <xdr:cNvSpPr txBox="1">
          <a:spLocks noChangeArrowheads="1"/>
        </xdr:cNvSpPr>
      </xdr:nvSpPr>
      <xdr:spPr bwMode="auto">
        <a:xfrm>
          <a:off x="28736925" y="245630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112</xdr:row>
      <xdr:rowOff>19050</xdr:rowOff>
    </xdr:from>
    <xdr:to>
      <xdr:col>34</xdr:col>
      <xdr:colOff>276225</xdr:colOff>
      <xdr:row>112</xdr:row>
      <xdr:rowOff>190500</xdr:rowOff>
    </xdr:to>
    <xdr:sp macro="" textlink="">
      <xdr:nvSpPr>
        <xdr:cNvPr id="306" name="Metin Kutusu 23">
          <a:extLst/>
        </xdr:cNvPr>
        <xdr:cNvSpPr txBox="1">
          <a:spLocks noChangeArrowheads="1"/>
        </xdr:cNvSpPr>
      </xdr:nvSpPr>
      <xdr:spPr bwMode="auto">
        <a:xfrm>
          <a:off x="28736925" y="245630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307" name="Text Box 65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308" name="Metin Kutusu 23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309" name="Text Box 65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310" name="Metin Kutusu 23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311" name="Text Box 65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312" name="Metin Kutusu 23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313" name="Text Box 65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314" name="Metin Kutusu 23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315" name="Text Box 65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316" name="Metin Kutusu 23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317" name="Text Box 65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318" name="Metin Kutusu 23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319" name="Text Box 65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320" name="Metin Kutusu 23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321" name="Text Box 65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322" name="Metin Kutusu 23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9525</xdr:rowOff>
    </xdr:from>
    <xdr:to>
      <xdr:col>34</xdr:col>
      <xdr:colOff>276225</xdr:colOff>
      <xdr:row>133</xdr:row>
      <xdr:rowOff>180975</xdr:rowOff>
    </xdr:to>
    <xdr:sp macro="" textlink="">
      <xdr:nvSpPr>
        <xdr:cNvPr id="323" name="Text Box 65">
          <a:extLst/>
        </xdr:cNvPr>
        <xdr:cNvSpPr txBox="1">
          <a:spLocks noChangeArrowheads="1"/>
        </xdr:cNvSpPr>
      </xdr:nvSpPr>
      <xdr:spPr bwMode="auto">
        <a:xfrm>
          <a:off x="28736925" y="2915412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9525</xdr:rowOff>
    </xdr:from>
    <xdr:to>
      <xdr:col>34</xdr:col>
      <xdr:colOff>276225</xdr:colOff>
      <xdr:row>133</xdr:row>
      <xdr:rowOff>190500</xdr:rowOff>
    </xdr:to>
    <xdr:sp macro="" textlink="">
      <xdr:nvSpPr>
        <xdr:cNvPr id="324" name="Metin Kutusu 23">
          <a:extLst/>
        </xdr:cNvPr>
        <xdr:cNvSpPr txBox="1">
          <a:spLocks noChangeArrowheads="1"/>
        </xdr:cNvSpPr>
      </xdr:nvSpPr>
      <xdr:spPr bwMode="auto">
        <a:xfrm>
          <a:off x="28736925" y="2915412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9525</xdr:rowOff>
    </xdr:from>
    <xdr:to>
      <xdr:col>34</xdr:col>
      <xdr:colOff>276225</xdr:colOff>
      <xdr:row>133</xdr:row>
      <xdr:rowOff>180975</xdr:rowOff>
    </xdr:to>
    <xdr:sp macro="" textlink="">
      <xdr:nvSpPr>
        <xdr:cNvPr id="325" name="Text Box 65">
          <a:extLst/>
        </xdr:cNvPr>
        <xdr:cNvSpPr txBox="1">
          <a:spLocks noChangeArrowheads="1"/>
        </xdr:cNvSpPr>
      </xdr:nvSpPr>
      <xdr:spPr bwMode="auto">
        <a:xfrm>
          <a:off x="28736925" y="2915412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9525</xdr:rowOff>
    </xdr:from>
    <xdr:to>
      <xdr:col>34</xdr:col>
      <xdr:colOff>276225</xdr:colOff>
      <xdr:row>133</xdr:row>
      <xdr:rowOff>190500</xdr:rowOff>
    </xdr:to>
    <xdr:sp macro="" textlink="">
      <xdr:nvSpPr>
        <xdr:cNvPr id="326" name="Metin Kutusu 23">
          <a:extLst/>
        </xdr:cNvPr>
        <xdr:cNvSpPr txBox="1">
          <a:spLocks noChangeArrowheads="1"/>
        </xdr:cNvSpPr>
      </xdr:nvSpPr>
      <xdr:spPr bwMode="auto">
        <a:xfrm>
          <a:off x="28736925" y="2915412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327" name="Text Box 65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328" name="Metin Kutusu 23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329" name="Text Box 65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330" name="Metin Kutusu 23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331" name="Text Box 65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332" name="Metin Kutusu 23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333" name="Text Box 65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334" name="Metin Kutusu 23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19</xdr:col>
      <xdr:colOff>19050</xdr:colOff>
      <xdr:row>114</xdr:row>
      <xdr:rowOff>142875</xdr:rowOff>
    </xdr:from>
    <xdr:to>
      <xdr:col>19</xdr:col>
      <xdr:colOff>276225</xdr:colOff>
      <xdr:row>115</xdr:row>
      <xdr:rowOff>9525</xdr:rowOff>
    </xdr:to>
    <xdr:sp macro="" textlink="">
      <xdr:nvSpPr>
        <xdr:cNvPr id="335" name="Text Box 59"/>
        <xdr:cNvSpPr txBox="1">
          <a:spLocks noChangeArrowheads="1"/>
        </xdr:cNvSpPr>
      </xdr:nvSpPr>
      <xdr:spPr bwMode="auto">
        <a:xfrm>
          <a:off x="15097125" y="25117425"/>
          <a:ext cx="261193" cy="78798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114</xdr:row>
      <xdr:rowOff>142875</xdr:rowOff>
    </xdr:from>
    <xdr:to>
      <xdr:col>19</xdr:col>
      <xdr:colOff>276225</xdr:colOff>
      <xdr:row>115</xdr:row>
      <xdr:rowOff>9525</xdr:rowOff>
    </xdr:to>
    <xdr:sp macro="" textlink="">
      <xdr:nvSpPr>
        <xdr:cNvPr id="336" name="Text Box 60"/>
        <xdr:cNvSpPr txBox="1">
          <a:spLocks noChangeArrowheads="1"/>
        </xdr:cNvSpPr>
      </xdr:nvSpPr>
      <xdr:spPr bwMode="auto">
        <a:xfrm>
          <a:off x="15097125" y="25117425"/>
          <a:ext cx="261193" cy="78798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74</xdr:row>
      <xdr:rowOff>142875</xdr:rowOff>
    </xdr:from>
    <xdr:to>
      <xdr:col>19</xdr:col>
      <xdr:colOff>266700</xdr:colOff>
      <xdr:row>75</xdr:row>
      <xdr:rowOff>114300</xdr:rowOff>
    </xdr:to>
    <xdr:sp macro="" textlink="">
      <xdr:nvSpPr>
        <xdr:cNvPr id="337" name="Text Box 65"/>
        <xdr:cNvSpPr txBox="1">
          <a:spLocks noChangeArrowheads="1"/>
        </xdr:cNvSpPr>
      </xdr:nvSpPr>
      <xdr:spPr bwMode="auto">
        <a:xfrm>
          <a:off x="15099030" y="16354425"/>
          <a:ext cx="251174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24</xdr:row>
      <xdr:rowOff>142875</xdr:rowOff>
    </xdr:from>
    <xdr:to>
      <xdr:col>19</xdr:col>
      <xdr:colOff>266700</xdr:colOff>
      <xdr:row>25</xdr:row>
      <xdr:rowOff>114300</xdr:rowOff>
    </xdr:to>
    <xdr:sp macro="" textlink="">
      <xdr:nvSpPr>
        <xdr:cNvPr id="338" name="Text Box 65"/>
        <xdr:cNvSpPr txBox="1">
          <a:spLocks noChangeArrowheads="1"/>
        </xdr:cNvSpPr>
      </xdr:nvSpPr>
      <xdr:spPr bwMode="auto">
        <a:xfrm>
          <a:off x="15099030" y="5400675"/>
          <a:ext cx="251174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9525</xdr:colOff>
      <xdr:row>24</xdr:row>
      <xdr:rowOff>142875</xdr:rowOff>
    </xdr:from>
    <xdr:to>
      <xdr:col>19</xdr:col>
      <xdr:colOff>257175</xdr:colOff>
      <xdr:row>25</xdr:row>
      <xdr:rowOff>114300</xdr:rowOff>
    </xdr:to>
    <xdr:sp macro="" textlink="">
      <xdr:nvSpPr>
        <xdr:cNvPr id="339" name="Text Box 65"/>
        <xdr:cNvSpPr txBox="1">
          <a:spLocks noChangeArrowheads="1"/>
        </xdr:cNvSpPr>
      </xdr:nvSpPr>
      <xdr:spPr bwMode="auto">
        <a:xfrm>
          <a:off x="15089505" y="5400675"/>
          <a:ext cx="253383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180975</xdr:rowOff>
    </xdr:to>
    <xdr:sp macro="" textlink="">
      <xdr:nvSpPr>
        <xdr:cNvPr id="340" name="Text Box 65">
          <a:extLst/>
        </xdr:cNvPr>
        <xdr:cNvSpPr txBox="1">
          <a:spLocks noChangeArrowheads="1"/>
        </xdr:cNvSpPr>
      </xdr:nvSpPr>
      <xdr:spPr bwMode="auto">
        <a:xfrm>
          <a:off x="28736925" y="254393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190500</xdr:rowOff>
    </xdr:to>
    <xdr:sp macro="" textlink="">
      <xdr:nvSpPr>
        <xdr:cNvPr id="341" name="Metin Kutusu 23">
          <a:extLst/>
        </xdr:cNvPr>
        <xdr:cNvSpPr txBox="1">
          <a:spLocks noChangeArrowheads="1"/>
        </xdr:cNvSpPr>
      </xdr:nvSpPr>
      <xdr:spPr bwMode="auto">
        <a:xfrm>
          <a:off x="28736925" y="254393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180975</xdr:rowOff>
    </xdr:to>
    <xdr:sp macro="" textlink="">
      <xdr:nvSpPr>
        <xdr:cNvPr id="342" name="Text Box 65">
          <a:extLst/>
        </xdr:cNvPr>
        <xdr:cNvSpPr txBox="1">
          <a:spLocks noChangeArrowheads="1"/>
        </xdr:cNvSpPr>
      </xdr:nvSpPr>
      <xdr:spPr bwMode="auto">
        <a:xfrm>
          <a:off x="28736925" y="254393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190500</xdr:rowOff>
    </xdr:to>
    <xdr:sp macro="" textlink="">
      <xdr:nvSpPr>
        <xdr:cNvPr id="343" name="Metin Kutusu 23">
          <a:extLst/>
        </xdr:cNvPr>
        <xdr:cNvSpPr txBox="1">
          <a:spLocks noChangeArrowheads="1"/>
        </xdr:cNvSpPr>
      </xdr:nvSpPr>
      <xdr:spPr bwMode="auto">
        <a:xfrm>
          <a:off x="28736925" y="254393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48</xdr:row>
      <xdr:rowOff>19050</xdr:rowOff>
    </xdr:from>
    <xdr:to>
      <xdr:col>34</xdr:col>
      <xdr:colOff>276225</xdr:colOff>
      <xdr:row>49</xdr:row>
      <xdr:rowOff>9525</xdr:rowOff>
    </xdr:to>
    <xdr:sp macro="" textlink="">
      <xdr:nvSpPr>
        <xdr:cNvPr id="344" name="Metin Kutusu 2060">
          <a:extLst/>
        </xdr:cNvPr>
        <xdr:cNvSpPr txBox="1">
          <a:spLocks noChangeArrowheads="1"/>
        </xdr:cNvSpPr>
      </xdr:nvSpPr>
      <xdr:spPr bwMode="auto">
        <a:xfrm>
          <a:off x="28736925" y="105346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48</xdr:row>
      <xdr:rowOff>19050</xdr:rowOff>
    </xdr:from>
    <xdr:to>
      <xdr:col>34</xdr:col>
      <xdr:colOff>276225</xdr:colOff>
      <xdr:row>49</xdr:row>
      <xdr:rowOff>9525</xdr:rowOff>
    </xdr:to>
    <xdr:sp macro="" textlink="">
      <xdr:nvSpPr>
        <xdr:cNvPr id="345" name="Metin Kutusu 2060">
          <a:extLst/>
        </xdr:cNvPr>
        <xdr:cNvSpPr txBox="1">
          <a:spLocks noChangeArrowheads="1"/>
        </xdr:cNvSpPr>
      </xdr:nvSpPr>
      <xdr:spPr bwMode="auto">
        <a:xfrm>
          <a:off x="28736925" y="105346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48</xdr:row>
      <xdr:rowOff>19050</xdr:rowOff>
    </xdr:from>
    <xdr:to>
      <xdr:col>34</xdr:col>
      <xdr:colOff>276225</xdr:colOff>
      <xdr:row>49</xdr:row>
      <xdr:rowOff>9525</xdr:rowOff>
    </xdr:to>
    <xdr:sp macro="" textlink="">
      <xdr:nvSpPr>
        <xdr:cNvPr id="346" name="Metin Kutusu 2060">
          <a:extLst/>
        </xdr:cNvPr>
        <xdr:cNvSpPr txBox="1">
          <a:spLocks noChangeArrowheads="1"/>
        </xdr:cNvSpPr>
      </xdr:nvSpPr>
      <xdr:spPr bwMode="auto">
        <a:xfrm>
          <a:off x="28736925" y="105346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48</xdr:row>
      <xdr:rowOff>19050</xdr:rowOff>
    </xdr:from>
    <xdr:to>
      <xdr:col>34</xdr:col>
      <xdr:colOff>276225</xdr:colOff>
      <xdr:row>49</xdr:row>
      <xdr:rowOff>9525</xdr:rowOff>
    </xdr:to>
    <xdr:sp macro="" textlink="">
      <xdr:nvSpPr>
        <xdr:cNvPr id="347" name="Metin Kutusu 2060">
          <a:extLst/>
        </xdr:cNvPr>
        <xdr:cNvSpPr txBox="1">
          <a:spLocks noChangeArrowheads="1"/>
        </xdr:cNvSpPr>
      </xdr:nvSpPr>
      <xdr:spPr bwMode="auto">
        <a:xfrm>
          <a:off x="28736925" y="105346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56</xdr:row>
      <xdr:rowOff>19050</xdr:rowOff>
    </xdr:from>
    <xdr:to>
      <xdr:col>34</xdr:col>
      <xdr:colOff>276225</xdr:colOff>
      <xdr:row>57</xdr:row>
      <xdr:rowOff>9525</xdr:rowOff>
    </xdr:to>
    <xdr:sp macro="" textlink="">
      <xdr:nvSpPr>
        <xdr:cNvPr id="348" name="Metin Kutusu 2060">
          <a:extLst/>
        </xdr:cNvPr>
        <xdr:cNvSpPr txBox="1">
          <a:spLocks noChangeArrowheads="1"/>
        </xdr:cNvSpPr>
      </xdr:nvSpPr>
      <xdr:spPr bwMode="auto">
        <a:xfrm>
          <a:off x="28736925" y="122872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56</xdr:row>
      <xdr:rowOff>19050</xdr:rowOff>
    </xdr:from>
    <xdr:to>
      <xdr:col>34</xdr:col>
      <xdr:colOff>276225</xdr:colOff>
      <xdr:row>57</xdr:row>
      <xdr:rowOff>9525</xdr:rowOff>
    </xdr:to>
    <xdr:sp macro="" textlink="">
      <xdr:nvSpPr>
        <xdr:cNvPr id="349" name="Metin Kutusu 2060">
          <a:extLst/>
        </xdr:cNvPr>
        <xdr:cNvSpPr txBox="1">
          <a:spLocks noChangeArrowheads="1"/>
        </xdr:cNvSpPr>
      </xdr:nvSpPr>
      <xdr:spPr bwMode="auto">
        <a:xfrm>
          <a:off x="28736925" y="122872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56</xdr:row>
      <xdr:rowOff>19050</xdr:rowOff>
    </xdr:from>
    <xdr:to>
      <xdr:col>34</xdr:col>
      <xdr:colOff>276225</xdr:colOff>
      <xdr:row>57</xdr:row>
      <xdr:rowOff>9525</xdr:rowOff>
    </xdr:to>
    <xdr:sp macro="" textlink="">
      <xdr:nvSpPr>
        <xdr:cNvPr id="350" name="Metin Kutusu 2060">
          <a:extLst/>
        </xdr:cNvPr>
        <xdr:cNvSpPr txBox="1">
          <a:spLocks noChangeArrowheads="1"/>
        </xdr:cNvSpPr>
      </xdr:nvSpPr>
      <xdr:spPr bwMode="auto">
        <a:xfrm>
          <a:off x="28736925" y="122872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56</xdr:row>
      <xdr:rowOff>19050</xdr:rowOff>
    </xdr:from>
    <xdr:to>
      <xdr:col>34</xdr:col>
      <xdr:colOff>276225</xdr:colOff>
      <xdr:row>57</xdr:row>
      <xdr:rowOff>9525</xdr:rowOff>
    </xdr:to>
    <xdr:sp macro="" textlink="">
      <xdr:nvSpPr>
        <xdr:cNvPr id="351" name="Metin Kutusu 2060">
          <a:extLst/>
        </xdr:cNvPr>
        <xdr:cNvSpPr txBox="1">
          <a:spLocks noChangeArrowheads="1"/>
        </xdr:cNvSpPr>
      </xdr:nvSpPr>
      <xdr:spPr bwMode="auto">
        <a:xfrm>
          <a:off x="28736925" y="122872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51</xdr:row>
      <xdr:rowOff>9525</xdr:rowOff>
    </xdr:to>
    <xdr:sp macro="" textlink="">
      <xdr:nvSpPr>
        <xdr:cNvPr id="352" name="Metin Kutusu 2060">
          <a:extLst/>
        </xdr:cNvPr>
        <xdr:cNvSpPr txBox="1">
          <a:spLocks noChangeArrowheads="1"/>
        </xdr:cNvSpPr>
      </xdr:nvSpPr>
      <xdr:spPr bwMode="auto">
        <a:xfrm>
          <a:off x="28736925" y="109728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51</xdr:row>
      <xdr:rowOff>9525</xdr:rowOff>
    </xdr:to>
    <xdr:sp macro="" textlink="">
      <xdr:nvSpPr>
        <xdr:cNvPr id="353" name="Metin Kutusu 2060">
          <a:extLst/>
        </xdr:cNvPr>
        <xdr:cNvSpPr txBox="1">
          <a:spLocks noChangeArrowheads="1"/>
        </xdr:cNvSpPr>
      </xdr:nvSpPr>
      <xdr:spPr bwMode="auto">
        <a:xfrm>
          <a:off x="28736925" y="109728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51</xdr:row>
      <xdr:rowOff>9525</xdr:rowOff>
    </xdr:to>
    <xdr:sp macro="" textlink="">
      <xdr:nvSpPr>
        <xdr:cNvPr id="354" name="Metin Kutusu 2060">
          <a:extLst/>
        </xdr:cNvPr>
        <xdr:cNvSpPr txBox="1">
          <a:spLocks noChangeArrowheads="1"/>
        </xdr:cNvSpPr>
      </xdr:nvSpPr>
      <xdr:spPr bwMode="auto">
        <a:xfrm>
          <a:off x="28736925" y="109728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51</xdr:row>
      <xdr:rowOff>9525</xdr:rowOff>
    </xdr:to>
    <xdr:sp macro="" textlink="">
      <xdr:nvSpPr>
        <xdr:cNvPr id="355" name="Metin Kutusu 2060">
          <a:extLst/>
        </xdr:cNvPr>
        <xdr:cNvSpPr txBox="1">
          <a:spLocks noChangeArrowheads="1"/>
        </xdr:cNvSpPr>
      </xdr:nvSpPr>
      <xdr:spPr bwMode="auto">
        <a:xfrm>
          <a:off x="28736925" y="109728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146</xdr:row>
      <xdr:rowOff>19050</xdr:rowOff>
    </xdr:from>
    <xdr:to>
      <xdr:col>34</xdr:col>
      <xdr:colOff>276225</xdr:colOff>
      <xdr:row>147</xdr:row>
      <xdr:rowOff>9525</xdr:rowOff>
    </xdr:to>
    <xdr:sp macro="" textlink="">
      <xdr:nvSpPr>
        <xdr:cNvPr id="356" name="Metin Kutusu 2060">
          <a:extLst/>
        </xdr:cNvPr>
        <xdr:cNvSpPr txBox="1">
          <a:spLocks noChangeArrowheads="1"/>
        </xdr:cNvSpPr>
      </xdr:nvSpPr>
      <xdr:spPr bwMode="auto">
        <a:xfrm>
          <a:off x="28736925" y="320040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146</xdr:row>
      <xdr:rowOff>19050</xdr:rowOff>
    </xdr:from>
    <xdr:to>
      <xdr:col>34</xdr:col>
      <xdr:colOff>276225</xdr:colOff>
      <xdr:row>147</xdr:row>
      <xdr:rowOff>9525</xdr:rowOff>
    </xdr:to>
    <xdr:sp macro="" textlink="">
      <xdr:nvSpPr>
        <xdr:cNvPr id="357" name="Metin Kutusu 2060">
          <a:extLst/>
        </xdr:cNvPr>
        <xdr:cNvSpPr txBox="1">
          <a:spLocks noChangeArrowheads="1"/>
        </xdr:cNvSpPr>
      </xdr:nvSpPr>
      <xdr:spPr bwMode="auto">
        <a:xfrm>
          <a:off x="28736925" y="320040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146</xdr:row>
      <xdr:rowOff>19050</xdr:rowOff>
    </xdr:from>
    <xdr:to>
      <xdr:col>34</xdr:col>
      <xdr:colOff>276225</xdr:colOff>
      <xdr:row>147</xdr:row>
      <xdr:rowOff>9525</xdr:rowOff>
    </xdr:to>
    <xdr:sp macro="" textlink="">
      <xdr:nvSpPr>
        <xdr:cNvPr id="358" name="Metin Kutusu 2060">
          <a:extLst/>
        </xdr:cNvPr>
        <xdr:cNvSpPr txBox="1">
          <a:spLocks noChangeArrowheads="1"/>
        </xdr:cNvSpPr>
      </xdr:nvSpPr>
      <xdr:spPr bwMode="auto">
        <a:xfrm>
          <a:off x="28736925" y="320040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146</xdr:row>
      <xdr:rowOff>19050</xdr:rowOff>
    </xdr:from>
    <xdr:to>
      <xdr:col>34</xdr:col>
      <xdr:colOff>276225</xdr:colOff>
      <xdr:row>147</xdr:row>
      <xdr:rowOff>9525</xdr:rowOff>
    </xdr:to>
    <xdr:sp macro="" textlink="">
      <xdr:nvSpPr>
        <xdr:cNvPr id="359" name="Metin Kutusu 2060">
          <a:extLst/>
        </xdr:cNvPr>
        <xdr:cNvSpPr txBox="1">
          <a:spLocks noChangeArrowheads="1"/>
        </xdr:cNvSpPr>
      </xdr:nvSpPr>
      <xdr:spPr bwMode="auto">
        <a:xfrm>
          <a:off x="28736925" y="320040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360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361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362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363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276225</xdr:colOff>
      <xdr:row>59</xdr:row>
      <xdr:rowOff>9525</xdr:rowOff>
    </xdr:to>
    <xdr:sp macro="" textlink="">
      <xdr:nvSpPr>
        <xdr:cNvPr id="364" name="Metin Kutusu 2060">
          <a:extLst/>
        </xdr:cNvPr>
        <xdr:cNvSpPr txBox="1">
          <a:spLocks noChangeArrowheads="1"/>
        </xdr:cNvSpPr>
      </xdr:nvSpPr>
      <xdr:spPr bwMode="auto">
        <a:xfrm>
          <a:off x="28736925" y="127254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276225</xdr:colOff>
      <xdr:row>59</xdr:row>
      <xdr:rowOff>9525</xdr:rowOff>
    </xdr:to>
    <xdr:sp macro="" textlink="">
      <xdr:nvSpPr>
        <xdr:cNvPr id="365" name="Metin Kutusu 2060">
          <a:extLst/>
        </xdr:cNvPr>
        <xdr:cNvSpPr txBox="1">
          <a:spLocks noChangeArrowheads="1"/>
        </xdr:cNvSpPr>
      </xdr:nvSpPr>
      <xdr:spPr bwMode="auto">
        <a:xfrm>
          <a:off x="28736925" y="127254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276225</xdr:colOff>
      <xdr:row>59</xdr:row>
      <xdr:rowOff>9525</xdr:rowOff>
    </xdr:to>
    <xdr:sp macro="" textlink="">
      <xdr:nvSpPr>
        <xdr:cNvPr id="366" name="Metin Kutusu 2060">
          <a:extLst/>
        </xdr:cNvPr>
        <xdr:cNvSpPr txBox="1">
          <a:spLocks noChangeArrowheads="1"/>
        </xdr:cNvSpPr>
      </xdr:nvSpPr>
      <xdr:spPr bwMode="auto">
        <a:xfrm>
          <a:off x="28736925" y="127254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276225</xdr:colOff>
      <xdr:row>59</xdr:row>
      <xdr:rowOff>9525</xdr:rowOff>
    </xdr:to>
    <xdr:sp macro="" textlink="">
      <xdr:nvSpPr>
        <xdr:cNvPr id="367" name="Metin Kutusu 2060">
          <a:extLst/>
        </xdr:cNvPr>
        <xdr:cNvSpPr txBox="1">
          <a:spLocks noChangeArrowheads="1"/>
        </xdr:cNvSpPr>
      </xdr:nvSpPr>
      <xdr:spPr bwMode="auto">
        <a:xfrm>
          <a:off x="28736925" y="127254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60</xdr:row>
      <xdr:rowOff>19050</xdr:rowOff>
    </xdr:from>
    <xdr:to>
      <xdr:col>34</xdr:col>
      <xdr:colOff>276225</xdr:colOff>
      <xdr:row>61</xdr:row>
      <xdr:rowOff>9525</xdr:rowOff>
    </xdr:to>
    <xdr:sp macro="" textlink="">
      <xdr:nvSpPr>
        <xdr:cNvPr id="368" name="Metin Kutusu 2060">
          <a:extLst/>
        </xdr:cNvPr>
        <xdr:cNvSpPr txBox="1">
          <a:spLocks noChangeArrowheads="1"/>
        </xdr:cNvSpPr>
      </xdr:nvSpPr>
      <xdr:spPr bwMode="auto">
        <a:xfrm>
          <a:off x="28736925" y="131635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60</xdr:row>
      <xdr:rowOff>19050</xdr:rowOff>
    </xdr:from>
    <xdr:to>
      <xdr:col>34</xdr:col>
      <xdr:colOff>276225</xdr:colOff>
      <xdr:row>61</xdr:row>
      <xdr:rowOff>9525</xdr:rowOff>
    </xdr:to>
    <xdr:sp macro="" textlink="">
      <xdr:nvSpPr>
        <xdr:cNvPr id="369" name="Metin Kutusu 2060">
          <a:extLst/>
        </xdr:cNvPr>
        <xdr:cNvSpPr txBox="1">
          <a:spLocks noChangeArrowheads="1"/>
        </xdr:cNvSpPr>
      </xdr:nvSpPr>
      <xdr:spPr bwMode="auto">
        <a:xfrm>
          <a:off x="28736925" y="131635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60</xdr:row>
      <xdr:rowOff>19050</xdr:rowOff>
    </xdr:from>
    <xdr:to>
      <xdr:col>34</xdr:col>
      <xdr:colOff>276225</xdr:colOff>
      <xdr:row>61</xdr:row>
      <xdr:rowOff>9525</xdr:rowOff>
    </xdr:to>
    <xdr:sp macro="" textlink="">
      <xdr:nvSpPr>
        <xdr:cNvPr id="370" name="Metin Kutusu 2060">
          <a:extLst/>
        </xdr:cNvPr>
        <xdr:cNvSpPr txBox="1">
          <a:spLocks noChangeArrowheads="1"/>
        </xdr:cNvSpPr>
      </xdr:nvSpPr>
      <xdr:spPr bwMode="auto">
        <a:xfrm>
          <a:off x="28736925" y="131635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60</xdr:row>
      <xdr:rowOff>19050</xdr:rowOff>
    </xdr:from>
    <xdr:to>
      <xdr:col>34</xdr:col>
      <xdr:colOff>276225</xdr:colOff>
      <xdr:row>61</xdr:row>
      <xdr:rowOff>9525</xdr:rowOff>
    </xdr:to>
    <xdr:sp macro="" textlink="">
      <xdr:nvSpPr>
        <xdr:cNvPr id="371" name="Metin Kutusu 2060">
          <a:extLst/>
        </xdr:cNvPr>
        <xdr:cNvSpPr txBox="1">
          <a:spLocks noChangeArrowheads="1"/>
        </xdr:cNvSpPr>
      </xdr:nvSpPr>
      <xdr:spPr bwMode="auto">
        <a:xfrm>
          <a:off x="28736925" y="131635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155</xdr:row>
      <xdr:rowOff>19050</xdr:rowOff>
    </xdr:from>
    <xdr:to>
      <xdr:col>34</xdr:col>
      <xdr:colOff>276225</xdr:colOff>
      <xdr:row>155</xdr:row>
      <xdr:rowOff>200025</xdr:rowOff>
    </xdr:to>
    <xdr:sp macro="" textlink="">
      <xdr:nvSpPr>
        <xdr:cNvPr id="372" name="Text Box 65">
          <a:extLst/>
        </xdr:cNvPr>
        <xdr:cNvSpPr txBox="1">
          <a:spLocks noChangeArrowheads="1"/>
        </xdr:cNvSpPr>
      </xdr:nvSpPr>
      <xdr:spPr bwMode="auto">
        <a:xfrm>
          <a:off x="28736925" y="3397567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155</xdr:row>
      <xdr:rowOff>19050</xdr:rowOff>
    </xdr:from>
    <xdr:to>
      <xdr:col>34</xdr:col>
      <xdr:colOff>276225</xdr:colOff>
      <xdr:row>155</xdr:row>
      <xdr:rowOff>200025</xdr:rowOff>
    </xdr:to>
    <xdr:sp macro="" textlink="">
      <xdr:nvSpPr>
        <xdr:cNvPr id="373" name="Text Box 65">
          <a:extLst/>
        </xdr:cNvPr>
        <xdr:cNvSpPr txBox="1">
          <a:spLocks noChangeArrowheads="1"/>
        </xdr:cNvSpPr>
      </xdr:nvSpPr>
      <xdr:spPr bwMode="auto">
        <a:xfrm>
          <a:off x="28736925" y="3397567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155</xdr:row>
      <xdr:rowOff>9525</xdr:rowOff>
    </xdr:from>
    <xdr:to>
      <xdr:col>34</xdr:col>
      <xdr:colOff>276225</xdr:colOff>
      <xdr:row>155</xdr:row>
      <xdr:rowOff>180975</xdr:rowOff>
    </xdr:to>
    <xdr:sp macro="" textlink="">
      <xdr:nvSpPr>
        <xdr:cNvPr id="374" name="Text Box 65">
          <a:extLst/>
        </xdr:cNvPr>
        <xdr:cNvSpPr txBox="1">
          <a:spLocks noChangeArrowheads="1"/>
        </xdr:cNvSpPr>
      </xdr:nvSpPr>
      <xdr:spPr bwMode="auto">
        <a:xfrm>
          <a:off x="28736925" y="3397377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155</xdr:row>
      <xdr:rowOff>9525</xdr:rowOff>
    </xdr:from>
    <xdr:to>
      <xdr:col>34</xdr:col>
      <xdr:colOff>276225</xdr:colOff>
      <xdr:row>155</xdr:row>
      <xdr:rowOff>190500</xdr:rowOff>
    </xdr:to>
    <xdr:sp macro="" textlink="">
      <xdr:nvSpPr>
        <xdr:cNvPr id="375" name="Metin Kutusu 23">
          <a:extLst/>
        </xdr:cNvPr>
        <xdr:cNvSpPr txBox="1">
          <a:spLocks noChangeArrowheads="1"/>
        </xdr:cNvSpPr>
      </xdr:nvSpPr>
      <xdr:spPr bwMode="auto">
        <a:xfrm>
          <a:off x="28736925" y="3397377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155</xdr:row>
      <xdr:rowOff>9525</xdr:rowOff>
    </xdr:from>
    <xdr:to>
      <xdr:col>34</xdr:col>
      <xdr:colOff>276225</xdr:colOff>
      <xdr:row>155</xdr:row>
      <xdr:rowOff>180975</xdr:rowOff>
    </xdr:to>
    <xdr:sp macro="" textlink="">
      <xdr:nvSpPr>
        <xdr:cNvPr id="376" name="Text Box 65">
          <a:extLst/>
        </xdr:cNvPr>
        <xdr:cNvSpPr txBox="1">
          <a:spLocks noChangeArrowheads="1"/>
        </xdr:cNvSpPr>
      </xdr:nvSpPr>
      <xdr:spPr bwMode="auto">
        <a:xfrm>
          <a:off x="28736925" y="3397377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155</xdr:row>
      <xdr:rowOff>9525</xdr:rowOff>
    </xdr:from>
    <xdr:to>
      <xdr:col>34</xdr:col>
      <xdr:colOff>276225</xdr:colOff>
      <xdr:row>155</xdr:row>
      <xdr:rowOff>190500</xdr:rowOff>
    </xdr:to>
    <xdr:sp macro="" textlink="">
      <xdr:nvSpPr>
        <xdr:cNvPr id="377" name="Metin Kutusu 23">
          <a:extLst/>
        </xdr:cNvPr>
        <xdr:cNvSpPr txBox="1">
          <a:spLocks noChangeArrowheads="1"/>
        </xdr:cNvSpPr>
      </xdr:nvSpPr>
      <xdr:spPr bwMode="auto">
        <a:xfrm>
          <a:off x="28736925" y="3397377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19</xdr:col>
      <xdr:colOff>19050</xdr:colOff>
      <xdr:row>128</xdr:row>
      <xdr:rowOff>142875</xdr:rowOff>
    </xdr:from>
    <xdr:to>
      <xdr:col>19</xdr:col>
      <xdr:colOff>276225</xdr:colOff>
      <xdr:row>129</xdr:row>
      <xdr:rowOff>9525</xdr:rowOff>
    </xdr:to>
    <xdr:sp macro="" textlink="">
      <xdr:nvSpPr>
        <xdr:cNvPr id="378" name="Text Box 59"/>
        <xdr:cNvSpPr txBox="1">
          <a:spLocks noChangeArrowheads="1"/>
        </xdr:cNvSpPr>
      </xdr:nvSpPr>
      <xdr:spPr bwMode="auto">
        <a:xfrm>
          <a:off x="15097125" y="28184475"/>
          <a:ext cx="261193" cy="78798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128</xdr:row>
      <xdr:rowOff>142875</xdr:rowOff>
    </xdr:from>
    <xdr:to>
      <xdr:col>19</xdr:col>
      <xdr:colOff>276225</xdr:colOff>
      <xdr:row>129</xdr:row>
      <xdr:rowOff>9525</xdr:rowOff>
    </xdr:to>
    <xdr:sp macro="" textlink="">
      <xdr:nvSpPr>
        <xdr:cNvPr id="379" name="Text Box 60"/>
        <xdr:cNvSpPr txBox="1">
          <a:spLocks noChangeArrowheads="1"/>
        </xdr:cNvSpPr>
      </xdr:nvSpPr>
      <xdr:spPr bwMode="auto">
        <a:xfrm>
          <a:off x="15097125" y="28184475"/>
          <a:ext cx="261193" cy="78798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176</xdr:row>
      <xdr:rowOff>142875</xdr:rowOff>
    </xdr:from>
    <xdr:to>
      <xdr:col>19</xdr:col>
      <xdr:colOff>266700</xdr:colOff>
      <xdr:row>177</xdr:row>
      <xdr:rowOff>114300</xdr:rowOff>
    </xdr:to>
    <xdr:sp macro="" textlink="">
      <xdr:nvSpPr>
        <xdr:cNvPr id="380" name="Text Box 65"/>
        <xdr:cNvSpPr txBox="1">
          <a:spLocks noChangeArrowheads="1"/>
        </xdr:cNvSpPr>
      </xdr:nvSpPr>
      <xdr:spPr bwMode="auto">
        <a:xfrm>
          <a:off x="15099030" y="38700075"/>
          <a:ext cx="251174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126</xdr:row>
      <xdr:rowOff>142875</xdr:rowOff>
    </xdr:from>
    <xdr:to>
      <xdr:col>19</xdr:col>
      <xdr:colOff>266700</xdr:colOff>
      <xdr:row>127</xdr:row>
      <xdr:rowOff>114300</xdr:rowOff>
    </xdr:to>
    <xdr:sp macro="" textlink="">
      <xdr:nvSpPr>
        <xdr:cNvPr id="381" name="Text Box 65"/>
        <xdr:cNvSpPr txBox="1">
          <a:spLocks noChangeArrowheads="1"/>
        </xdr:cNvSpPr>
      </xdr:nvSpPr>
      <xdr:spPr bwMode="auto">
        <a:xfrm>
          <a:off x="15099030" y="27746325"/>
          <a:ext cx="251174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9525</xdr:colOff>
      <xdr:row>126</xdr:row>
      <xdr:rowOff>142875</xdr:rowOff>
    </xdr:from>
    <xdr:to>
      <xdr:col>19</xdr:col>
      <xdr:colOff>257175</xdr:colOff>
      <xdr:row>127</xdr:row>
      <xdr:rowOff>114300</xdr:rowOff>
    </xdr:to>
    <xdr:sp macro="" textlink="">
      <xdr:nvSpPr>
        <xdr:cNvPr id="382" name="Text Box 65"/>
        <xdr:cNvSpPr txBox="1">
          <a:spLocks noChangeArrowheads="1"/>
        </xdr:cNvSpPr>
      </xdr:nvSpPr>
      <xdr:spPr bwMode="auto">
        <a:xfrm>
          <a:off x="15089505" y="27746325"/>
          <a:ext cx="253383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276225</xdr:colOff>
      <xdr:row>76</xdr:row>
      <xdr:rowOff>180975</xdr:rowOff>
    </xdr:to>
    <xdr:sp macro="" textlink="">
      <xdr:nvSpPr>
        <xdr:cNvPr id="383" name="Text Box 65">
          <a:extLst/>
        </xdr:cNvPr>
        <xdr:cNvSpPr txBox="1">
          <a:spLocks noChangeArrowheads="1"/>
        </xdr:cNvSpPr>
      </xdr:nvSpPr>
      <xdr:spPr bwMode="auto">
        <a:xfrm>
          <a:off x="28736925" y="166763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276225</xdr:colOff>
      <xdr:row>76</xdr:row>
      <xdr:rowOff>190500</xdr:rowOff>
    </xdr:to>
    <xdr:sp macro="" textlink="">
      <xdr:nvSpPr>
        <xdr:cNvPr id="384" name="Metin Kutusu 23">
          <a:extLst/>
        </xdr:cNvPr>
        <xdr:cNvSpPr txBox="1">
          <a:spLocks noChangeArrowheads="1"/>
        </xdr:cNvSpPr>
      </xdr:nvSpPr>
      <xdr:spPr bwMode="auto">
        <a:xfrm>
          <a:off x="28736925" y="166763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276225</xdr:colOff>
      <xdr:row>76</xdr:row>
      <xdr:rowOff>180975</xdr:rowOff>
    </xdr:to>
    <xdr:sp macro="" textlink="">
      <xdr:nvSpPr>
        <xdr:cNvPr id="385" name="Text Box 65">
          <a:extLst/>
        </xdr:cNvPr>
        <xdr:cNvSpPr txBox="1">
          <a:spLocks noChangeArrowheads="1"/>
        </xdr:cNvSpPr>
      </xdr:nvSpPr>
      <xdr:spPr bwMode="auto">
        <a:xfrm>
          <a:off x="28736925" y="166763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276225</xdr:colOff>
      <xdr:row>76</xdr:row>
      <xdr:rowOff>190500</xdr:rowOff>
    </xdr:to>
    <xdr:sp macro="" textlink="">
      <xdr:nvSpPr>
        <xdr:cNvPr id="386" name="Metin Kutusu 23">
          <a:extLst/>
        </xdr:cNvPr>
        <xdr:cNvSpPr txBox="1">
          <a:spLocks noChangeArrowheads="1"/>
        </xdr:cNvSpPr>
      </xdr:nvSpPr>
      <xdr:spPr bwMode="auto">
        <a:xfrm>
          <a:off x="28736925" y="166763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190500</xdr:rowOff>
    </xdr:to>
    <xdr:sp macro="" textlink="">
      <xdr:nvSpPr>
        <xdr:cNvPr id="387" name="Metin Kutusu 23">
          <a:extLst/>
        </xdr:cNvPr>
        <xdr:cNvSpPr txBox="1">
          <a:spLocks noChangeArrowheads="1"/>
        </xdr:cNvSpPr>
      </xdr:nvSpPr>
      <xdr:spPr bwMode="auto">
        <a:xfrm>
          <a:off x="28736925" y="254393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180975</xdr:rowOff>
    </xdr:to>
    <xdr:sp macro="" textlink="">
      <xdr:nvSpPr>
        <xdr:cNvPr id="388" name="Text Box 65">
          <a:extLst/>
        </xdr:cNvPr>
        <xdr:cNvSpPr txBox="1">
          <a:spLocks noChangeArrowheads="1"/>
        </xdr:cNvSpPr>
      </xdr:nvSpPr>
      <xdr:spPr bwMode="auto">
        <a:xfrm>
          <a:off x="28736925" y="254393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190500</xdr:rowOff>
    </xdr:to>
    <xdr:sp macro="" textlink="">
      <xdr:nvSpPr>
        <xdr:cNvPr id="389" name="Metin Kutusu 23">
          <a:extLst/>
        </xdr:cNvPr>
        <xdr:cNvSpPr txBox="1">
          <a:spLocks noChangeArrowheads="1"/>
        </xdr:cNvSpPr>
      </xdr:nvSpPr>
      <xdr:spPr bwMode="auto">
        <a:xfrm>
          <a:off x="28736925" y="254393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148</xdr:row>
      <xdr:rowOff>200025</xdr:rowOff>
    </xdr:to>
    <xdr:sp macro="" textlink="">
      <xdr:nvSpPr>
        <xdr:cNvPr id="390" name="Text Box 65">
          <a:extLst/>
        </xdr:cNvPr>
        <xdr:cNvSpPr txBox="1">
          <a:spLocks noChangeArrowheads="1"/>
        </xdr:cNvSpPr>
      </xdr:nvSpPr>
      <xdr:spPr bwMode="auto">
        <a:xfrm>
          <a:off x="28736925" y="32442150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391" name="Metin Kutusu 2060">
          <a:extLst/>
        </xdr:cNvPr>
        <xdr:cNvSpPr txBox="1">
          <a:spLocks noChangeArrowheads="1"/>
        </xdr:cNvSpPr>
      </xdr:nvSpPr>
      <xdr:spPr bwMode="auto">
        <a:xfrm>
          <a:off x="28736925" y="324421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148</xdr:row>
      <xdr:rowOff>200025</xdr:rowOff>
    </xdr:to>
    <xdr:sp macro="" textlink="">
      <xdr:nvSpPr>
        <xdr:cNvPr id="392" name="Text Box 65">
          <a:extLst/>
        </xdr:cNvPr>
        <xdr:cNvSpPr txBox="1">
          <a:spLocks noChangeArrowheads="1"/>
        </xdr:cNvSpPr>
      </xdr:nvSpPr>
      <xdr:spPr bwMode="auto">
        <a:xfrm>
          <a:off x="28736925" y="32442150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393" name="Metin Kutusu 2060">
          <a:extLst/>
        </xdr:cNvPr>
        <xdr:cNvSpPr txBox="1">
          <a:spLocks noChangeArrowheads="1"/>
        </xdr:cNvSpPr>
      </xdr:nvSpPr>
      <xdr:spPr bwMode="auto">
        <a:xfrm>
          <a:off x="28736925" y="324421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148</xdr:row>
      <xdr:rowOff>200025</xdr:rowOff>
    </xdr:to>
    <xdr:sp macro="" textlink="">
      <xdr:nvSpPr>
        <xdr:cNvPr id="394" name="Text Box 65">
          <a:extLst/>
        </xdr:cNvPr>
        <xdr:cNvSpPr txBox="1">
          <a:spLocks noChangeArrowheads="1"/>
        </xdr:cNvSpPr>
      </xdr:nvSpPr>
      <xdr:spPr bwMode="auto">
        <a:xfrm>
          <a:off x="28736925" y="32442150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395" name="Metin Kutusu 2060">
          <a:extLst/>
        </xdr:cNvPr>
        <xdr:cNvSpPr txBox="1">
          <a:spLocks noChangeArrowheads="1"/>
        </xdr:cNvSpPr>
      </xdr:nvSpPr>
      <xdr:spPr bwMode="auto">
        <a:xfrm>
          <a:off x="28736925" y="324421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148</xdr:row>
      <xdr:rowOff>200025</xdr:rowOff>
    </xdr:to>
    <xdr:sp macro="" textlink="">
      <xdr:nvSpPr>
        <xdr:cNvPr id="396" name="Text Box 65">
          <a:extLst/>
        </xdr:cNvPr>
        <xdr:cNvSpPr txBox="1">
          <a:spLocks noChangeArrowheads="1"/>
        </xdr:cNvSpPr>
      </xdr:nvSpPr>
      <xdr:spPr bwMode="auto">
        <a:xfrm>
          <a:off x="28736925" y="32442150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397" name="Metin Kutusu 2060">
          <a:extLst/>
        </xdr:cNvPr>
        <xdr:cNvSpPr txBox="1">
          <a:spLocks noChangeArrowheads="1"/>
        </xdr:cNvSpPr>
      </xdr:nvSpPr>
      <xdr:spPr bwMode="auto">
        <a:xfrm>
          <a:off x="28736925" y="324421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160</xdr:row>
      <xdr:rowOff>0</xdr:rowOff>
    </xdr:from>
    <xdr:to>
      <xdr:col>29</xdr:col>
      <xdr:colOff>276225</xdr:colOff>
      <xdr:row>160</xdr:row>
      <xdr:rowOff>0</xdr:rowOff>
    </xdr:to>
    <xdr:sp macro="" textlink="">
      <xdr:nvSpPr>
        <xdr:cNvPr id="398" name="Text Box 65">
          <a:extLst/>
        </xdr:cNvPr>
        <xdr:cNvSpPr txBox="1">
          <a:spLocks noChangeArrowheads="1"/>
        </xdr:cNvSpPr>
      </xdr:nvSpPr>
      <xdr:spPr bwMode="auto">
        <a:xfrm>
          <a:off x="24050625" y="3505200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29</xdr:col>
      <xdr:colOff>28575</xdr:colOff>
      <xdr:row>160</xdr:row>
      <xdr:rowOff>0</xdr:rowOff>
    </xdr:from>
    <xdr:to>
      <xdr:col>29</xdr:col>
      <xdr:colOff>276225</xdr:colOff>
      <xdr:row>160</xdr:row>
      <xdr:rowOff>0</xdr:rowOff>
    </xdr:to>
    <xdr:sp macro="" textlink="">
      <xdr:nvSpPr>
        <xdr:cNvPr id="399" name="Metin Kutusu 2060">
          <a:extLst/>
        </xdr:cNvPr>
        <xdr:cNvSpPr txBox="1">
          <a:spLocks noChangeArrowheads="1"/>
        </xdr:cNvSpPr>
      </xdr:nvSpPr>
      <xdr:spPr bwMode="auto">
        <a:xfrm>
          <a:off x="240506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160</xdr:row>
      <xdr:rowOff>0</xdr:rowOff>
    </xdr:from>
    <xdr:to>
      <xdr:col>29</xdr:col>
      <xdr:colOff>276225</xdr:colOff>
      <xdr:row>160</xdr:row>
      <xdr:rowOff>0</xdr:rowOff>
    </xdr:to>
    <xdr:sp macro="" textlink="">
      <xdr:nvSpPr>
        <xdr:cNvPr id="400" name="Text Box 65">
          <a:extLst/>
        </xdr:cNvPr>
        <xdr:cNvSpPr txBox="1">
          <a:spLocks noChangeArrowheads="1"/>
        </xdr:cNvSpPr>
      </xdr:nvSpPr>
      <xdr:spPr bwMode="auto">
        <a:xfrm>
          <a:off x="24050625" y="3505200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29</xdr:col>
      <xdr:colOff>28575</xdr:colOff>
      <xdr:row>160</xdr:row>
      <xdr:rowOff>0</xdr:rowOff>
    </xdr:from>
    <xdr:to>
      <xdr:col>29</xdr:col>
      <xdr:colOff>276225</xdr:colOff>
      <xdr:row>160</xdr:row>
      <xdr:rowOff>0</xdr:rowOff>
    </xdr:to>
    <xdr:sp macro="" textlink="">
      <xdr:nvSpPr>
        <xdr:cNvPr id="401" name="Metin Kutusu 2060">
          <a:extLst/>
        </xdr:cNvPr>
        <xdr:cNvSpPr txBox="1">
          <a:spLocks noChangeArrowheads="1"/>
        </xdr:cNvSpPr>
      </xdr:nvSpPr>
      <xdr:spPr bwMode="auto">
        <a:xfrm>
          <a:off x="240506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160</xdr:row>
      <xdr:rowOff>0</xdr:rowOff>
    </xdr:from>
    <xdr:to>
      <xdr:col>29</xdr:col>
      <xdr:colOff>276225</xdr:colOff>
      <xdr:row>160</xdr:row>
      <xdr:rowOff>0</xdr:rowOff>
    </xdr:to>
    <xdr:sp macro="" textlink="">
      <xdr:nvSpPr>
        <xdr:cNvPr id="402" name="Text Box 65">
          <a:extLst/>
        </xdr:cNvPr>
        <xdr:cNvSpPr txBox="1">
          <a:spLocks noChangeArrowheads="1"/>
        </xdr:cNvSpPr>
      </xdr:nvSpPr>
      <xdr:spPr bwMode="auto">
        <a:xfrm>
          <a:off x="24050625" y="3505200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29</xdr:col>
      <xdr:colOff>28575</xdr:colOff>
      <xdr:row>160</xdr:row>
      <xdr:rowOff>0</xdr:rowOff>
    </xdr:from>
    <xdr:to>
      <xdr:col>29</xdr:col>
      <xdr:colOff>276225</xdr:colOff>
      <xdr:row>160</xdr:row>
      <xdr:rowOff>0</xdr:rowOff>
    </xdr:to>
    <xdr:sp macro="" textlink="">
      <xdr:nvSpPr>
        <xdr:cNvPr id="403" name="Metin Kutusu 2060">
          <a:extLst/>
        </xdr:cNvPr>
        <xdr:cNvSpPr txBox="1">
          <a:spLocks noChangeArrowheads="1"/>
        </xdr:cNvSpPr>
      </xdr:nvSpPr>
      <xdr:spPr bwMode="auto">
        <a:xfrm>
          <a:off x="240506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160</xdr:row>
      <xdr:rowOff>0</xdr:rowOff>
    </xdr:from>
    <xdr:to>
      <xdr:col>29</xdr:col>
      <xdr:colOff>276225</xdr:colOff>
      <xdr:row>160</xdr:row>
      <xdr:rowOff>0</xdr:rowOff>
    </xdr:to>
    <xdr:sp macro="" textlink="">
      <xdr:nvSpPr>
        <xdr:cNvPr id="404" name="Text Box 65">
          <a:extLst/>
        </xdr:cNvPr>
        <xdr:cNvSpPr txBox="1">
          <a:spLocks noChangeArrowheads="1"/>
        </xdr:cNvSpPr>
      </xdr:nvSpPr>
      <xdr:spPr bwMode="auto">
        <a:xfrm>
          <a:off x="24050625" y="3505200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29</xdr:col>
      <xdr:colOff>28575</xdr:colOff>
      <xdr:row>160</xdr:row>
      <xdr:rowOff>0</xdr:rowOff>
    </xdr:from>
    <xdr:to>
      <xdr:col>29</xdr:col>
      <xdr:colOff>276225</xdr:colOff>
      <xdr:row>160</xdr:row>
      <xdr:rowOff>0</xdr:rowOff>
    </xdr:to>
    <xdr:sp macro="" textlink="">
      <xdr:nvSpPr>
        <xdr:cNvPr id="405" name="Metin Kutusu 2060">
          <a:extLst/>
        </xdr:cNvPr>
        <xdr:cNvSpPr txBox="1">
          <a:spLocks noChangeArrowheads="1"/>
        </xdr:cNvSpPr>
      </xdr:nvSpPr>
      <xdr:spPr bwMode="auto">
        <a:xfrm>
          <a:off x="240506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406" name="Text Box 65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407" name="Metin Kutusu 23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408" name="Text Box 65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409" name="Metin Kutusu 23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410" name="Text Box 65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411" name="Metin Kutusu 23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412" name="Text Box 65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413" name="Metin Kutusu 23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88</xdr:row>
      <xdr:rowOff>19050</xdr:rowOff>
    </xdr:from>
    <xdr:to>
      <xdr:col>34</xdr:col>
      <xdr:colOff>276225</xdr:colOff>
      <xdr:row>89</xdr:row>
      <xdr:rowOff>9525</xdr:rowOff>
    </xdr:to>
    <xdr:sp macro="" textlink="">
      <xdr:nvSpPr>
        <xdr:cNvPr id="414" name="Metin Kutusu 23">
          <a:extLst/>
        </xdr:cNvPr>
        <xdr:cNvSpPr txBox="1">
          <a:spLocks noChangeArrowheads="1"/>
        </xdr:cNvSpPr>
      </xdr:nvSpPr>
      <xdr:spPr bwMode="auto">
        <a:xfrm>
          <a:off x="28736925" y="19297650"/>
          <a:ext cx="254934" cy="2001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88</xdr:row>
      <xdr:rowOff>19050</xdr:rowOff>
    </xdr:from>
    <xdr:to>
      <xdr:col>34</xdr:col>
      <xdr:colOff>276225</xdr:colOff>
      <xdr:row>89</xdr:row>
      <xdr:rowOff>9525</xdr:rowOff>
    </xdr:to>
    <xdr:sp macro="" textlink="">
      <xdr:nvSpPr>
        <xdr:cNvPr id="415" name="Metin Kutusu 23">
          <a:extLst/>
        </xdr:cNvPr>
        <xdr:cNvSpPr txBox="1">
          <a:spLocks noChangeArrowheads="1"/>
        </xdr:cNvSpPr>
      </xdr:nvSpPr>
      <xdr:spPr bwMode="auto">
        <a:xfrm>
          <a:off x="28736925" y="19297650"/>
          <a:ext cx="254934" cy="2001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73</xdr:row>
      <xdr:rowOff>19050</xdr:rowOff>
    </xdr:from>
    <xdr:to>
      <xdr:col>34</xdr:col>
      <xdr:colOff>276225</xdr:colOff>
      <xdr:row>73</xdr:row>
      <xdr:rowOff>200025</xdr:rowOff>
    </xdr:to>
    <xdr:sp macro="" textlink="">
      <xdr:nvSpPr>
        <xdr:cNvPr id="416" name="Text Box 65">
          <a:extLst/>
        </xdr:cNvPr>
        <xdr:cNvSpPr txBox="1">
          <a:spLocks noChangeArrowheads="1"/>
        </xdr:cNvSpPr>
      </xdr:nvSpPr>
      <xdr:spPr bwMode="auto">
        <a:xfrm>
          <a:off x="28736925" y="1601152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112</xdr:row>
      <xdr:rowOff>9525</xdr:rowOff>
    </xdr:to>
    <xdr:sp macro="" textlink="">
      <xdr:nvSpPr>
        <xdr:cNvPr id="417" name="Metin Kutusu 23">
          <a:extLst/>
        </xdr:cNvPr>
        <xdr:cNvSpPr txBox="1">
          <a:spLocks noChangeArrowheads="1"/>
        </xdr:cNvSpPr>
      </xdr:nvSpPr>
      <xdr:spPr bwMode="auto">
        <a:xfrm>
          <a:off x="28736925" y="24336375"/>
          <a:ext cx="254934" cy="2001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73</xdr:row>
      <xdr:rowOff>19050</xdr:rowOff>
    </xdr:from>
    <xdr:to>
      <xdr:col>34</xdr:col>
      <xdr:colOff>276225</xdr:colOff>
      <xdr:row>73</xdr:row>
      <xdr:rowOff>200025</xdr:rowOff>
    </xdr:to>
    <xdr:sp macro="" textlink="">
      <xdr:nvSpPr>
        <xdr:cNvPr id="418" name="Text Box 65">
          <a:extLst/>
        </xdr:cNvPr>
        <xdr:cNvSpPr txBox="1">
          <a:spLocks noChangeArrowheads="1"/>
        </xdr:cNvSpPr>
      </xdr:nvSpPr>
      <xdr:spPr bwMode="auto">
        <a:xfrm>
          <a:off x="28736925" y="1601152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112</xdr:row>
      <xdr:rowOff>9525</xdr:rowOff>
    </xdr:to>
    <xdr:sp macro="" textlink="">
      <xdr:nvSpPr>
        <xdr:cNvPr id="419" name="Metin Kutusu 23">
          <a:extLst/>
        </xdr:cNvPr>
        <xdr:cNvSpPr txBox="1">
          <a:spLocks noChangeArrowheads="1"/>
        </xdr:cNvSpPr>
      </xdr:nvSpPr>
      <xdr:spPr bwMode="auto">
        <a:xfrm>
          <a:off x="28736925" y="24336375"/>
          <a:ext cx="254934" cy="2001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73</xdr:row>
      <xdr:rowOff>9525</xdr:rowOff>
    </xdr:from>
    <xdr:to>
      <xdr:col>34</xdr:col>
      <xdr:colOff>276225</xdr:colOff>
      <xdr:row>73</xdr:row>
      <xdr:rowOff>180975</xdr:rowOff>
    </xdr:to>
    <xdr:sp macro="" textlink="">
      <xdr:nvSpPr>
        <xdr:cNvPr id="420" name="Text Box 65">
          <a:extLst/>
        </xdr:cNvPr>
        <xdr:cNvSpPr txBox="1">
          <a:spLocks noChangeArrowheads="1"/>
        </xdr:cNvSpPr>
      </xdr:nvSpPr>
      <xdr:spPr bwMode="auto">
        <a:xfrm>
          <a:off x="28736925" y="1600962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73</xdr:row>
      <xdr:rowOff>9525</xdr:rowOff>
    </xdr:from>
    <xdr:to>
      <xdr:col>34</xdr:col>
      <xdr:colOff>276225</xdr:colOff>
      <xdr:row>73</xdr:row>
      <xdr:rowOff>190500</xdr:rowOff>
    </xdr:to>
    <xdr:sp macro="" textlink="">
      <xdr:nvSpPr>
        <xdr:cNvPr id="421" name="Metin Kutusu 23">
          <a:extLst/>
        </xdr:cNvPr>
        <xdr:cNvSpPr txBox="1">
          <a:spLocks noChangeArrowheads="1"/>
        </xdr:cNvSpPr>
      </xdr:nvSpPr>
      <xdr:spPr bwMode="auto">
        <a:xfrm>
          <a:off x="28736925" y="1600962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73</xdr:row>
      <xdr:rowOff>9525</xdr:rowOff>
    </xdr:from>
    <xdr:to>
      <xdr:col>34</xdr:col>
      <xdr:colOff>276225</xdr:colOff>
      <xdr:row>73</xdr:row>
      <xdr:rowOff>180975</xdr:rowOff>
    </xdr:to>
    <xdr:sp macro="" textlink="">
      <xdr:nvSpPr>
        <xdr:cNvPr id="422" name="Text Box 65">
          <a:extLst/>
        </xdr:cNvPr>
        <xdr:cNvSpPr txBox="1">
          <a:spLocks noChangeArrowheads="1"/>
        </xdr:cNvSpPr>
      </xdr:nvSpPr>
      <xdr:spPr bwMode="auto">
        <a:xfrm>
          <a:off x="28736925" y="1600962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73</xdr:row>
      <xdr:rowOff>9525</xdr:rowOff>
    </xdr:from>
    <xdr:to>
      <xdr:col>34</xdr:col>
      <xdr:colOff>276225</xdr:colOff>
      <xdr:row>73</xdr:row>
      <xdr:rowOff>190500</xdr:rowOff>
    </xdr:to>
    <xdr:sp macro="" textlink="">
      <xdr:nvSpPr>
        <xdr:cNvPr id="423" name="Metin Kutusu 23">
          <a:extLst/>
        </xdr:cNvPr>
        <xdr:cNvSpPr txBox="1">
          <a:spLocks noChangeArrowheads="1"/>
        </xdr:cNvSpPr>
      </xdr:nvSpPr>
      <xdr:spPr bwMode="auto">
        <a:xfrm>
          <a:off x="28736925" y="1600962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9525</xdr:rowOff>
    </xdr:from>
    <xdr:to>
      <xdr:col>34</xdr:col>
      <xdr:colOff>276225</xdr:colOff>
      <xdr:row>172</xdr:row>
      <xdr:rowOff>180975</xdr:rowOff>
    </xdr:to>
    <xdr:sp macro="" textlink="">
      <xdr:nvSpPr>
        <xdr:cNvPr id="424" name="Text Box 65">
          <a:extLst/>
        </xdr:cNvPr>
        <xdr:cNvSpPr txBox="1">
          <a:spLocks noChangeArrowheads="1"/>
        </xdr:cNvSpPr>
      </xdr:nvSpPr>
      <xdr:spPr bwMode="auto">
        <a:xfrm>
          <a:off x="28736925" y="37698045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9525</xdr:rowOff>
    </xdr:from>
    <xdr:to>
      <xdr:col>34</xdr:col>
      <xdr:colOff>276225</xdr:colOff>
      <xdr:row>172</xdr:row>
      <xdr:rowOff>190500</xdr:rowOff>
    </xdr:to>
    <xdr:sp macro="" textlink="">
      <xdr:nvSpPr>
        <xdr:cNvPr id="425" name="Metin Kutusu 23">
          <a:extLst/>
        </xdr:cNvPr>
        <xdr:cNvSpPr txBox="1">
          <a:spLocks noChangeArrowheads="1"/>
        </xdr:cNvSpPr>
      </xdr:nvSpPr>
      <xdr:spPr bwMode="auto">
        <a:xfrm>
          <a:off x="28736925" y="37698045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9525</xdr:rowOff>
    </xdr:from>
    <xdr:to>
      <xdr:col>34</xdr:col>
      <xdr:colOff>276225</xdr:colOff>
      <xdr:row>172</xdr:row>
      <xdr:rowOff>180975</xdr:rowOff>
    </xdr:to>
    <xdr:sp macro="" textlink="">
      <xdr:nvSpPr>
        <xdr:cNvPr id="426" name="Text Box 65">
          <a:extLst/>
        </xdr:cNvPr>
        <xdr:cNvSpPr txBox="1">
          <a:spLocks noChangeArrowheads="1"/>
        </xdr:cNvSpPr>
      </xdr:nvSpPr>
      <xdr:spPr bwMode="auto">
        <a:xfrm>
          <a:off x="28736925" y="37698045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9525</xdr:rowOff>
    </xdr:from>
    <xdr:to>
      <xdr:col>34</xdr:col>
      <xdr:colOff>276225</xdr:colOff>
      <xdr:row>172</xdr:row>
      <xdr:rowOff>190500</xdr:rowOff>
    </xdr:to>
    <xdr:sp macro="" textlink="">
      <xdr:nvSpPr>
        <xdr:cNvPr id="427" name="Metin Kutusu 23">
          <a:extLst/>
        </xdr:cNvPr>
        <xdr:cNvSpPr txBox="1">
          <a:spLocks noChangeArrowheads="1"/>
        </xdr:cNvSpPr>
      </xdr:nvSpPr>
      <xdr:spPr bwMode="auto">
        <a:xfrm>
          <a:off x="28736925" y="37698045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428" name="Text Box 65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429" name="Metin Kutusu 23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180975</xdr:rowOff>
    </xdr:to>
    <xdr:sp macro="" textlink="">
      <xdr:nvSpPr>
        <xdr:cNvPr id="430" name="Text Box 65">
          <a:extLst/>
        </xdr:cNvPr>
        <xdr:cNvSpPr txBox="1">
          <a:spLocks noChangeArrowheads="1"/>
        </xdr:cNvSpPr>
      </xdr:nvSpPr>
      <xdr:spPr bwMode="auto">
        <a:xfrm>
          <a:off x="28736925" y="1666875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190500</xdr:rowOff>
    </xdr:to>
    <xdr:sp macro="" textlink="">
      <xdr:nvSpPr>
        <xdr:cNvPr id="431" name="Metin Kutusu 23">
          <a:extLst/>
        </xdr:cNvPr>
        <xdr:cNvSpPr txBox="1">
          <a:spLocks noChangeArrowheads="1"/>
        </xdr:cNvSpPr>
      </xdr:nvSpPr>
      <xdr:spPr bwMode="auto">
        <a:xfrm>
          <a:off x="28736925" y="1666875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180975</xdr:rowOff>
    </xdr:to>
    <xdr:sp macro="" textlink="">
      <xdr:nvSpPr>
        <xdr:cNvPr id="432" name="Text Box 65">
          <a:extLst/>
        </xdr:cNvPr>
        <xdr:cNvSpPr txBox="1">
          <a:spLocks noChangeArrowheads="1"/>
        </xdr:cNvSpPr>
      </xdr:nvSpPr>
      <xdr:spPr bwMode="auto">
        <a:xfrm>
          <a:off x="28736925" y="1666875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190500</xdr:rowOff>
    </xdr:to>
    <xdr:sp macro="" textlink="">
      <xdr:nvSpPr>
        <xdr:cNvPr id="433" name="Metin Kutusu 23">
          <a:extLst/>
        </xdr:cNvPr>
        <xdr:cNvSpPr txBox="1">
          <a:spLocks noChangeArrowheads="1"/>
        </xdr:cNvSpPr>
      </xdr:nvSpPr>
      <xdr:spPr bwMode="auto">
        <a:xfrm>
          <a:off x="28736925" y="1666875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180975</xdr:rowOff>
    </xdr:to>
    <xdr:sp macro="" textlink="">
      <xdr:nvSpPr>
        <xdr:cNvPr id="434" name="Text Box 65">
          <a:extLst/>
        </xdr:cNvPr>
        <xdr:cNvSpPr txBox="1">
          <a:spLocks noChangeArrowheads="1"/>
        </xdr:cNvSpPr>
      </xdr:nvSpPr>
      <xdr:spPr bwMode="auto">
        <a:xfrm>
          <a:off x="28736925" y="1666875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190500</xdr:rowOff>
    </xdr:to>
    <xdr:sp macro="" textlink="">
      <xdr:nvSpPr>
        <xdr:cNvPr id="435" name="Metin Kutusu 23">
          <a:extLst/>
        </xdr:cNvPr>
        <xdr:cNvSpPr txBox="1">
          <a:spLocks noChangeArrowheads="1"/>
        </xdr:cNvSpPr>
      </xdr:nvSpPr>
      <xdr:spPr bwMode="auto">
        <a:xfrm>
          <a:off x="28736925" y="1666875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138</xdr:row>
      <xdr:rowOff>19050</xdr:rowOff>
    </xdr:from>
    <xdr:to>
      <xdr:col>34</xdr:col>
      <xdr:colOff>285750</xdr:colOff>
      <xdr:row>138</xdr:row>
      <xdr:rowOff>180975</xdr:rowOff>
    </xdr:to>
    <xdr:sp macro="" textlink="">
      <xdr:nvSpPr>
        <xdr:cNvPr id="436" name="Text Box 65">
          <a:extLst/>
        </xdr:cNvPr>
        <xdr:cNvSpPr txBox="1">
          <a:spLocks noChangeArrowheads="1"/>
        </xdr:cNvSpPr>
      </xdr:nvSpPr>
      <xdr:spPr bwMode="auto">
        <a:xfrm>
          <a:off x="28736925" y="30259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138</xdr:row>
      <xdr:rowOff>19050</xdr:rowOff>
    </xdr:from>
    <xdr:to>
      <xdr:col>34</xdr:col>
      <xdr:colOff>285750</xdr:colOff>
      <xdr:row>138</xdr:row>
      <xdr:rowOff>190500</xdr:rowOff>
    </xdr:to>
    <xdr:sp macro="" textlink="">
      <xdr:nvSpPr>
        <xdr:cNvPr id="437" name="Metin Kutusu 23">
          <a:extLst/>
        </xdr:cNvPr>
        <xdr:cNvSpPr txBox="1">
          <a:spLocks noChangeArrowheads="1"/>
        </xdr:cNvSpPr>
      </xdr:nvSpPr>
      <xdr:spPr bwMode="auto">
        <a:xfrm>
          <a:off x="28736925" y="30259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438" name="Text Box 65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439" name="Metin Kutusu 23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440" name="Text Box 65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441" name="Metin Kutusu 23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442" name="Text Box 65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443" name="Metin Kutusu 23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444" name="Text Box 65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445" name="Metin Kutusu 23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446" name="Text Box 65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447" name="Metin Kutusu 23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448" name="Text Box 65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449" name="Metin Kutusu 23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450" name="Text Box 65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451" name="Metin Kutusu 23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200</xdr:row>
      <xdr:rowOff>19050</xdr:rowOff>
    </xdr:from>
    <xdr:to>
      <xdr:col>34</xdr:col>
      <xdr:colOff>285750</xdr:colOff>
      <xdr:row>200</xdr:row>
      <xdr:rowOff>190500</xdr:rowOff>
    </xdr:to>
    <xdr:sp macro="" textlink="">
      <xdr:nvSpPr>
        <xdr:cNvPr id="452" name="Text Box 65">
          <a:extLst/>
        </xdr:cNvPr>
        <xdr:cNvSpPr txBox="1">
          <a:spLocks noChangeArrowheads="1"/>
        </xdr:cNvSpPr>
      </xdr:nvSpPr>
      <xdr:spPr bwMode="auto">
        <a:xfrm>
          <a:off x="28736925" y="43834050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200</xdr:row>
      <xdr:rowOff>19050</xdr:rowOff>
    </xdr:from>
    <xdr:to>
      <xdr:col>34</xdr:col>
      <xdr:colOff>285750</xdr:colOff>
      <xdr:row>200</xdr:row>
      <xdr:rowOff>200025</xdr:rowOff>
    </xdr:to>
    <xdr:sp macro="" textlink="">
      <xdr:nvSpPr>
        <xdr:cNvPr id="453" name="Metin Kutusu 23">
          <a:extLst/>
        </xdr:cNvPr>
        <xdr:cNvSpPr txBox="1">
          <a:spLocks noChangeArrowheads="1"/>
        </xdr:cNvSpPr>
      </xdr:nvSpPr>
      <xdr:spPr bwMode="auto">
        <a:xfrm>
          <a:off x="28736925" y="43834050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200</xdr:row>
      <xdr:rowOff>19050</xdr:rowOff>
    </xdr:from>
    <xdr:to>
      <xdr:col>34</xdr:col>
      <xdr:colOff>285750</xdr:colOff>
      <xdr:row>200</xdr:row>
      <xdr:rowOff>190500</xdr:rowOff>
    </xdr:to>
    <xdr:sp macro="" textlink="">
      <xdr:nvSpPr>
        <xdr:cNvPr id="454" name="Text Box 65">
          <a:extLst/>
        </xdr:cNvPr>
        <xdr:cNvSpPr txBox="1">
          <a:spLocks noChangeArrowheads="1"/>
        </xdr:cNvSpPr>
      </xdr:nvSpPr>
      <xdr:spPr bwMode="auto">
        <a:xfrm>
          <a:off x="28736925" y="43834050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200</xdr:row>
      <xdr:rowOff>19050</xdr:rowOff>
    </xdr:from>
    <xdr:to>
      <xdr:col>34</xdr:col>
      <xdr:colOff>285750</xdr:colOff>
      <xdr:row>200</xdr:row>
      <xdr:rowOff>200025</xdr:rowOff>
    </xdr:to>
    <xdr:sp macro="" textlink="">
      <xdr:nvSpPr>
        <xdr:cNvPr id="455" name="Metin Kutusu 23">
          <a:extLst/>
        </xdr:cNvPr>
        <xdr:cNvSpPr txBox="1">
          <a:spLocks noChangeArrowheads="1"/>
        </xdr:cNvSpPr>
      </xdr:nvSpPr>
      <xdr:spPr bwMode="auto">
        <a:xfrm>
          <a:off x="28736925" y="43834050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200</xdr:row>
      <xdr:rowOff>19050</xdr:rowOff>
    </xdr:from>
    <xdr:to>
      <xdr:col>34</xdr:col>
      <xdr:colOff>285750</xdr:colOff>
      <xdr:row>200</xdr:row>
      <xdr:rowOff>190500</xdr:rowOff>
    </xdr:to>
    <xdr:sp macro="" textlink="">
      <xdr:nvSpPr>
        <xdr:cNvPr id="456" name="Text Box 65">
          <a:extLst/>
        </xdr:cNvPr>
        <xdr:cNvSpPr txBox="1">
          <a:spLocks noChangeArrowheads="1"/>
        </xdr:cNvSpPr>
      </xdr:nvSpPr>
      <xdr:spPr bwMode="auto">
        <a:xfrm>
          <a:off x="28736925" y="43834050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200</xdr:row>
      <xdr:rowOff>19050</xdr:rowOff>
    </xdr:from>
    <xdr:to>
      <xdr:col>34</xdr:col>
      <xdr:colOff>285750</xdr:colOff>
      <xdr:row>200</xdr:row>
      <xdr:rowOff>200025</xdr:rowOff>
    </xdr:to>
    <xdr:sp macro="" textlink="">
      <xdr:nvSpPr>
        <xdr:cNvPr id="457" name="Metin Kutusu 23">
          <a:extLst/>
        </xdr:cNvPr>
        <xdr:cNvSpPr txBox="1">
          <a:spLocks noChangeArrowheads="1"/>
        </xdr:cNvSpPr>
      </xdr:nvSpPr>
      <xdr:spPr bwMode="auto">
        <a:xfrm>
          <a:off x="28736925" y="43834050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200</xdr:row>
      <xdr:rowOff>19050</xdr:rowOff>
    </xdr:from>
    <xdr:to>
      <xdr:col>34</xdr:col>
      <xdr:colOff>285750</xdr:colOff>
      <xdr:row>200</xdr:row>
      <xdr:rowOff>190500</xdr:rowOff>
    </xdr:to>
    <xdr:sp macro="" textlink="">
      <xdr:nvSpPr>
        <xdr:cNvPr id="458" name="Text Box 65">
          <a:extLst/>
        </xdr:cNvPr>
        <xdr:cNvSpPr txBox="1">
          <a:spLocks noChangeArrowheads="1"/>
        </xdr:cNvSpPr>
      </xdr:nvSpPr>
      <xdr:spPr bwMode="auto">
        <a:xfrm>
          <a:off x="28736925" y="43834050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200</xdr:row>
      <xdr:rowOff>19050</xdr:rowOff>
    </xdr:from>
    <xdr:to>
      <xdr:col>34</xdr:col>
      <xdr:colOff>285750</xdr:colOff>
      <xdr:row>200</xdr:row>
      <xdr:rowOff>200025</xdr:rowOff>
    </xdr:to>
    <xdr:sp macro="" textlink="">
      <xdr:nvSpPr>
        <xdr:cNvPr id="459" name="Metin Kutusu 23">
          <a:extLst/>
        </xdr:cNvPr>
        <xdr:cNvSpPr txBox="1">
          <a:spLocks noChangeArrowheads="1"/>
        </xdr:cNvSpPr>
      </xdr:nvSpPr>
      <xdr:spPr bwMode="auto">
        <a:xfrm>
          <a:off x="28736925" y="43834050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460" name="Metin Kutusu 2060">
          <a:extLst/>
        </xdr:cNvPr>
        <xdr:cNvSpPr txBox="1">
          <a:spLocks noChangeArrowheads="1"/>
        </xdr:cNvSpPr>
      </xdr:nvSpPr>
      <xdr:spPr bwMode="auto">
        <a:xfrm>
          <a:off x="24050625" y="3397567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461" name="Metin Kutusu 2060">
          <a:extLst/>
        </xdr:cNvPr>
        <xdr:cNvSpPr txBox="1">
          <a:spLocks noChangeArrowheads="1"/>
        </xdr:cNvSpPr>
      </xdr:nvSpPr>
      <xdr:spPr bwMode="auto">
        <a:xfrm>
          <a:off x="24050625" y="3397567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462" name="Metin Kutusu 2060">
          <a:extLst/>
        </xdr:cNvPr>
        <xdr:cNvSpPr txBox="1">
          <a:spLocks noChangeArrowheads="1"/>
        </xdr:cNvSpPr>
      </xdr:nvSpPr>
      <xdr:spPr bwMode="auto">
        <a:xfrm>
          <a:off x="24050625" y="3397567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463" name="Metin Kutusu 2060">
          <a:extLst/>
        </xdr:cNvPr>
        <xdr:cNvSpPr txBox="1">
          <a:spLocks noChangeArrowheads="1"/>
        </xdr:cNvSpPr>
      </xdr:nvSpPr>
      <xdr:spPr bwMode="auto">
        <a:xfrm>
          <a:off x="24050625" y="3397567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464" name="Metin Kutusu 2060">
          <a:extLst/>
        </xdr:cNvPr>
        <xdr:cNvSpPr txBox="1">
          <a:spLocks noChangeArrowheads="1"/>
        </xdr:cNvSpPr>
      </xdr:nvSpPr>
      <xdr:spPr bwMode="auto">
        <a:xfrm>
          <a:off x="24050625" y="3397567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465" name="Metin Kutusu 2060">
          <a:extLst/>
        </xdr:cNvPr>
        <xdr:cNvSpPr txBox="1">
          <a:spLocks noChangeArrowheads="1"/>
        </xdr:cNvSpPr>
      </xdr:nvSpPr>
      <xdr:spPr bwMode="auto">
        <a:xfrm>
          <a:off x="24050625" y="3397567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466" name="Metin Kutusu 2060">
          <a:extLst/>
        </xdr:cNvPr>
        <xdr:cNvSpPr txBox="1">
          <a:spLocks noChangeArrowheads="1"/>
        </xdr:cNvSpPr>
      </xdr:nvSpPr>
      <xdr:spPr bwMode="auto">
        <a:xfrm>
          <a:off x="24050625" y="3397567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467" name="Metin Kutusu 2060">
          <a:extLst/>
        </xdr:cNvPr>
        <xdr:cNvSpPr txBox="1">
          <a:spLocks noChangeArrowheads="1"/>
        </xdr:cNvSpPr>
      </xdr:nvSpPr>
      <xdr:spPr bwMode="auto">
        <a:xfrm>
          <a:off x="24050625" y="3397567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468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469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470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471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472" name="Metin Kutusu 2060">
          <a:extLst/>
        </xdr:cNvPr>
        <xdr:cNvSpPr txBox="1">
          <a:spLocks noChangeArrowheads="1"/>
        </xdr:cNvSpPr>
      </xdr:nvSpPr>
      <xdr:spPr bwMode="auto">
        <a:xfrm>
          <a:off x="24050625" y="3397567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473" name="Metin Kutusu 2060">
          <a:extLst/>
        </xdr:cNvPr>
        <xdr:cNvSpPr txBox="1">
          <a:spLocks noChangeArrowheads="1"/>
        </xdr:cNvSpPr>
      </xdr:nvSpPr>
      <xdr:spPr bwMode="auto">
        <a:xfrm>
          <a:off x="24050625" y="3397567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474" name="Metin Kutusu 2060">
          <a:extLst/>
        </xdr:cNvPr>
        <xdr:cNvSpPr txBox="1">
          <a:spLocks noChangeArrowheads="1"/>
        </xdr:cNvSpPr>
      </xdr:nvSpPr>
      <xdr:spPr bwMode="auto">
        <a:xfrm>
          <a:off x="24050625" y="3397567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475" name="Metin Kutusu 2060">
          <a:extLst/>
        </xdr:cNvPr>
        <xdr:cNvSpPr txBox="1">
          <a:spLocks noChangeArrowheads="1"/>
        </xdr:cNvSpPr>
      </xdr:nvSpPr>
      <xdr:spPr bwMode="auto">
        <a:xfrm>
          <a:off x="24050625" y="3397567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476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477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478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479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480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481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482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483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285750</xdr:colOff>
      <xdr:row>116</xdr:row>
      <xdr:rowOff>180975</xdr:rowOff>
    </xdr:to>
    <xdr:sp macro="" textlink="">
      <xdr:nvSpPr>
        <xdr:cNvPr id="484" name="Text Box 65">
          <a:extLst/>
        </xdr:cNvPr>
        <xdr:cNvSpPr txBox="1">
          <a:spLocks noChangeArrowheads="1"/>
        </xdr:cNvSpPr>
      </xdr:nvSpPr>
      <xdr:spPr bwMode="auto">
        <a:xfrm>
          <a:off x="28736925" y="2543175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285750</xdr:colOff>
      <xdr:row>116</xdr:row>
      <xdr:rowOff>190500</xdr:rowOff>
    </xdr:to>
    <xdr:sp macro="" textlink="">
      <xdr:nvSpPr>
        <xdr:cNvPr id="485" name="Metin Kutusu 23">
          <a:extLst/>
        </xdr:cNvPr>
        <xdr:cNvSpPr txBox="1">
          <a:spLocks noChangeArrowheads="1"/>
        </xdr:cNvSpPr>
      </xdr:nvSpPr>
      <xdr:spPr bwMode="auto">
        <a:xfrm>
          <a:off x="28736925" y="2543175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285750</xdr:colOff>
      <xdr:row>116</xdr:row>
      <xdr:rowOff>180975</xdr:rowOff>
    </xdr:to>
    <xdr:sp macro="" textlink="">
      <xdr:nvSpPr>
        <xdr:cNvPr id="486" name="Text Box 65">
          <a:extLst/>
        </xdr:cNvPr>
        <xdr:cNvSpPr txBox="1">
          <a:spLocks noChangeArrowheads="1"/>
        </xdr:cNvSpPr>
      </xdr:nvSpPr>
      <xdr:spPr bwMode="auto">
        <a:xfrm>
          <a:off x="28736925" y="2543175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285750</xdr:colOff>
      <xdr:row>116</xdr:row>
      <xdr:rowOff>190500</xdr:rowOff>
    </xdr:to>
    <xdr:sp macro="" textlink="">
      <xdr:nvSpPr>
        <xdr:cNvPr id="487" name="Metin Kutusu 23">
          <a:extLst/>
        </xdr:cNvPr>
        <xdr:cNvSpPr txBox="1">
          <a:spLocks noChangeArrowheads="1"/>
        </xdr:cNvSpPr>
      </xdr:nvSpPr>
      <xdr:spPr bwMode="auto">
        <a:xfrm>
          <a:off x="28736925" y="2543175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285750</xdr:colOff>
      <xdr:row>116</xdr:row>
      <xdr:rowOff>180975</xdr:rowOff>
    </xdr:to>
    <xdr:sp macro="" textlink="">
      <xdr:nvSpPr>
        <xdr:cNvPr id="488" name="Text Box 65">
          <a:extLst/>
        </xdr:cNvPr>
        <xdr:cNvSpPr txBox="1">
          <a:spLocks noChangeArrowheads="1"/>
        </xdr:cNvSpPr>
      </xdr:nvSpPr>
      <xdr:spPr bwMode="auto">
        <a:xfrm>
          <a:off x="28736925" y="2543175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180975</xdr:rowOff>
    </xdr:to>
    <xdr:sp macro="" textlink="">
      <xdr:nvSpPr>
        <xdr:cNvPr id="489" name="Text Box 65">
          <a:extLst/>
        </xdr:cNvPr>
        <xdr:cNvSpPr txBox="1">
          <a:spLocks noChangeArrowheads="1"/>
        </xdr:cNvSpPr>
      </xdr:nvSpPr>
      <xdr:spPr bwMode="auto">
        <a:xfrm>
          <a:off x="28736925" y="2631567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190500</xdr:rowOff>
    </xdr:to>
    <xdr:sp macro="" textlink="">
      <xdr:nvSpPr>
        <xdr:cNvPr id="490" name="Metin Kutusu 23">
          <a:extLst/>
        </xdr:cNvPr>
        <xdr:cNvSpPr txBox="1">
          <a:spLocks noChangeArrowheads="1"/>
        </xdr:cNvSpPr>
      </xdr:nvSpPr>
      <xdr:spPr bwMode="auto">
        <a:xfrm>
          <a:off x="28736925" y="2631567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106</xdr:row>
      <xdr:rowOff>19050</xdr:rowOff>
    </xdr:from>
    <xdr:to>
      <xdr:col>34</xdr:col>
      <xdr:colOff>276225</xdr:colOff>
      <xdr:row>106</xdr:row>
      <xdr:rowOff>180975</xdr:rowOff>
    </xdr:to>
    <xdr:sp macro="" textlink="">
      <xdr:nvSpPr>
        <xdr:cNvPr id="491" name="Text Box 65">
          <a:extLst/>
        </xdr:cNvPr>
        <xdr:cNvSpPr txBox="1">
          <a:spLocks noChangeArrowheads="1"/>
        </xdr:cNvSpPr>
      </xdr:nvSpPr>
      <xdr:spPr bwMode="auto">
        <a:xfrm>
          <a:off x="28736925" y="2324862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106</xdr:row>
      <xdr:rowOff>19050</xdr:rowOff>
    </xdr:from>
    <xdr:to>
      <xdr:col>34</xdr:col>
      <xdr:colOff>276225</xdr:colOff>
      <xdr:row>106</xdr:row>
      <xdr:rowOff>190500</xdr:rowOff>
    </xdr:to>
    <xdr:sp macro="" textlink="">
      <xdr:nvSpPr>
        <xdr:cNvPr id="492" name="Metin Kutusu 23">
          <a:extLst/>
        </xdr:cNvPr>
        <xdr:cNvSpPr txBox="1">
          <a:spLocks noChangeArrowheads="1"/>
        </xdr:cNvSpPr>
      </xdr:nvSpPr>
      <xdr:spPr bwMode="auto">
        <a:xfrm>
          <a:off x="28736925" y="232486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106</xdr:row>
      <xdr:rowOff>19050</xdr:rowOff>
    </xdr:from>
    <xdr:to>
      <xdr:col>34</xdr:col>
      <xdr:colOff>276225</xdr:colOff>
      <xdr:row>106</xdr:row>
      <xdr:rowOff>180975</xdr:rowOff>
    </xdr:to>
    <xdr:sp macro="" textlink="">
      <xdr:nvSpPr>
        <xdr:cNvPr id="493" name="Text Box 65">
          <a:extLst/>
        </xdr:cNvPr>
        <xdr:cNvSpPr txBox="1">
          <a:spLocks noChangeArrowheads="1"/>
        </xdr:cNvSpPr>
      </xdr:nvSpPr>
      <xdr:spPr bwMode="auto">
        <a:xfrm>
          <a:off x="28736925" y="2324862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106</xdr:row>
      <xdr:rowOff>19050</xdr:rowOff>
    </xdr:from>
    <xdr:to>
      <xdr:col>34</xdr:col>
      <xdr:colOff>276225</xdr:colOff>
      <xdr:row>106</xdr:row>
      <xdr:rowOff>190500</xdr:rowOff>
    </xdr:to>
    <xdr:sp macro="" textlink="">
      <xdr:nvSpPr>
        <xdr:cNvPr id="494" name="Metin Kutusu 23">
          <a:extLst/>
        </xdr:cNvPr>
        <xdr:cNvSpPr txBox="1">
          <a:spLocks noChangeArrowheads="1"/>
        </xdr:cNvSpPr>
      </xdr:nvSpPr>
      <xdr:spPr bwMode="auto">
        <a:xfrm>
          <a:off x="28736925" y="232486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191</xdr:row>
      <xdr:rowOff>19050</xdr:rowOff>
    </xdr:from>
    <xdr:to>
      <xdr:col>34</xdr:col>
      <xdr:colOff>276225</xdr:colOff>
      <xdr:row>191</xdr:row>
      <xdr:rowOff>180975</xdr:rowOff>
    </xdr:to>
    <xdr:sp macro="" textlink="">
      <xdr:nvSpPr>
        <xdr:cNvPr id="495" name="Text Box 65">
          <a:extLst/>
        </xdr:cNvPr>
        <xdr:cNvSpPr txBox="1">
          <a:spLocks noChangeArrowheads="1"/>
        </xdr:cNvSpPr>
      </xdr:nvSpPr>
      <xdr:spPr bwMode="auto">
        <a:xfrm>
          <a:off x="28736925" y="4186999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191</xdr:row>
      <xdr:rowOff>19050</xdr:rowOff>
    </xdr:from>
    <xdr:to>
      <xdr:col>34</xdr:col>
      <xdr:colOff>276225</xdr:colOff>
      <xdr:row>191</xdr:row>
      <xdr:rowOff>190500</xdr:rowOff>
    </xdr:to>
    <xdr:sp macro="" textlink="">
      <xdr:nvSpPr>
        <xdr:cNvPr id="496" name="Metin Kutusu 23">
          <a:extLst/>
        </xdr:cNvPr>
        <xdr:cNvSpPr txBox="1">
          <a:spLocks noChangeArrowheads="1"/>
        </xdr:cNvSpPr>
      </xdr:nvSpPr>
      <xdr:spPr bwMode="auto">
        <a:xfrm>
          <a:off x="28736925" y="4186999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191</xdr:row>
      <xdr:rowOff>19050</xdr:rowOff>
    </xdr:from>
    <xdr:to>
      <xdr:col>34</xdr:col>
      <xdr:colOff>276225</xdr:colOff>
      <xdr:row>191</xdr:row>
      <xdr:rowOff>180975</xdr:rowOff>
    </xdr:to>
    <xdr:sp macro="" textlink="">
      <xdr:nvSpPr>
        <xdr:cNvPr id="497" name="Text Box 65">
          <a:extLst/>
        </xdr:cNvPr>
        <xdr:cNvSpPr txBox="1">
          <a:spLocks noChangeArrowheads="1"/>
        </xdr:cNvSpPr>
      </xdr:nvSpPr>
      <xdr:spPr bwMode="auto">
        <a:xfrm>
          <a:off x="28736925" y="4186999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191</xdr:row>
      <xdr:rowOff>19050</xdr:rowOff>
    </xdr:from>
    <xdr:to>
      <xdr:col>34</xdr:col>
      <xdr:colOff>276225</xdr:colOff>
      <xdr:row>191</xdr:row>
      <xdr:rowOff>190500</xdr:rowOff>
    </xdr:to>
    <xdr:sp macro="" textlink="">
      <xdr:nvSpPr>
        <xdr:cNvPr id="498" name="Metin Kutusu 23">
          <a:extLst/>
        </xdr:cNvPr>
        <xdr:cNvSpPr txBox="1">
          <a:spLocks noChangeArrowheads="1"/>
        </xdr:cNvSpPr>
      </xdr:nvSpPr>
      <xdr:spPr bwMode="auto">
        <a:xfrm>
          <a:off x="28736925" y="4186999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191</xdr:row>
      <xdr:rowOff>19050</xdr:rowOff>
    </xdr:from>
    <xdr:to>
      <xdr:col>34</xdr:col>
      <xdr:colOff>276225</xdr:colOff>
      <xdr:row>191</xdr:row>
      <xdr:rowOff>180975</xdr:rowOff>
    </xdr:to>
    <xdr:sp macro="" textlink="">
      <xdr:nvSpPr>
        <xdr:cNvPr id="499" name="Text Box 65">
          <a:extLst/>
        </xdr:cNvPr>
        <xdr:cNvSpPr txBox="1">
          <a:spLocks noChangeArrowheads="1"/>
        </xdr:cNvSpPr>
      </xdr:nvSpPr>
      <xdr:spPr bwMode="auto">
        <a:xfrm>
          <a:off x="28736925" y="4186999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191</xdr:row>
      <xdr:rowOff>19050</xdr:rowOff>
    </xdr:from>
    <xdr:to>
      <xdr:col>34</xdr:col>
      <xdr:colOff>276225</xdr:colOff>
      <xdr:row>191</xdr:row>
      <xdr:rowOff>190500</xdr:rowOff>
    </xdr:to>
    <xdr:sp macro="" textlink="">
      <xdr:nvSpPr>
        <xdr:cNvPr id="500" name="Metin Kutusu 23">
          <a:extLst/>
        </xdr:cNvPr>
        <xdr:cNvSpPr txBox="1">
          <a:spLocks noChangeArrowheads="1"/>
        </xdr:cNvSpPr>
      </xdr:nvSpPr>
      <xdr:spPr bwMode="auto">
        <a:xfrm>
          <a:off x="28736925" y="4186999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191</xdr:row>
      <xdr:rowOff>19050</xdr:rowOff>
    </xdr:from>
    <xdr:to>
      <xdr:col>34</xdr:col>
      <xdr:colOff>276225</xdr:colOff>
      <xdr:row>191</xdr:row>
      <xdr:rowOff>180975</xdr:rowOff>
    </xdr:to>
    <xdr:sp macro="" textlink="">
      <xdr:nvSpPr>
        <xdr:cNvPr id="501" name="Text Box 65">
          <a:extLst/>
        </xdr:cNvPr>
        <xdr:cNvSpPr txBox="1">
          <a:spLocks noChangeArrowheads="1"/>
        </xdr:cNvSpPr>
      </xdr:nvSpPr>
      <xdr:spPr bwMode="auto">
        <a:xfrm>
          <a:off x="28736925" y="4186999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191</xdr:row>
      <xdr:rowOff>19050</xdr:rowOff>
    </xdr:from>
    <xdr:to>
      <xdr:col>34</xdr:col>
      <xdr:colOff>276225</xdr:colOff>
      <xdr:row>191</xdr:row>
      <xdr:rowOff>190500</xdr:rowOff>
    </xdr:to>
    <xdr:sp macro="" textlink="">
      <xdr:nvSpPr>
        <xdr:cNvPr id="502" name="Metin Kutusu 23">
          <a:extLst/>
        </xdr:cNvPr>
        <xdr:cNvSpPr txBox="1">
          <a:spLocks noChangeArrowheads="1"/>
        </xdr:cNvSpPr>
      </xdr:nvSpPr>
      <xdr:spPr bwMode="auto">
        <a:xfrm>
          <a:off x="28736925" y="4186999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191</xdr:row>
      <xdr:rowOff>19050</xdr:rowOff>
    </xdr:from>
    <xdr:to>
      <xdr:col>34</xdr:col>
      <xdr:colOff>276225</xdr:colOff>
      <xdr:row>191</xdr:row>
      <xdr:rowOff>180975</xdr:rowOff>
    </xdr:to>
    <xdr:sp macro="" textlink="">
      <xdr:nvSpPr>
        <xdr:cNvPr id="503" name="Text Box 65">
          <a:extLst/>
        </xdr:cNvPr>
        <xdr:cNvSpPr txBox="1">
          <a:spLocks noChangeArrowheads="1"/>
        </xdr:cNvSpPr>
      </xdr:nvSpPr>
      <xdr:spPr bwMode="auto">
        <a:xfrm>
          <a:off x="28736925" y="4186999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191</xdr:row>
      <xdr:rowOff>19050</xdr:rowOff>
    </xdr:from>
    <xdr:to>
      <xdr:col>34</xdr:col>
      <xdr:colOff>276225</xdr:colOff>
      <xdr:row>191</xdr:row>
      <xdr:rowOff>190500</xdr:rowOff>
    </xdr:to>
    <xdr:sp macro="" textlink="">
      <xdr:nvSpPr>
        <xdr:cNvPr id="504" name="Metin Kutusu 23">
          <a:extLst/>
        </xdr:cNvPr>
        <xdr:cNvSpPr txBox="1">
          <a:spLocks noChangeArrowheads="1"/>
        </xdr:cNvSpPr>
      </xdr:nvSpPr>
      <xdr:spPr bwMode="auto">
        <a:xfrm>
          <a:off x="28736925" y="4186999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191</xdr:row>
      <xdr:rowOff>19050</xdr:rowOff>
    </xdr:from>
    <xdr:to>
      <xdr:col>34</xdr:col>
      <xdr:colOff>276225</xdr:colOff>
      <xdr:row>191</xdr:row>
      <xdr:rowOff>180975</xdr:rowOff>
    </xdr:to>
    <xdr:sp macro="" textlink="">
      <xdr:nvSpPr>
        <xdr:cNvPr id="505" name="Text Box 65">
          <a:extLst/>
        </xdr:cNvPr>
        <xdr:cNvSpPr txBox="1">
          <a:spLocks noChangeArrowheads="1"/>
        </xdr:cNvSpPr>
      </xdr:nvSpPr>
      <xdr:spPr bwMode="auto">
        <a:xfrm>
          <a:off x="28736925" y="4186999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191</xdr:row>
      <xdr:rowOff>19050</xdr:rowOff>
    </xdr:from>
    <xdr:to>
      <xdr:col>34</xdr:col>
      <xdr:colOff>276225</xdr:colOff>
      <xdr:row>191</xdr:row>
      <xdr:rowOff>190500</xdr:rowOff>
    </xdr:to>
    <xdr:sp macro="" textlink="">
      <xdr:nvSpPr>
        <xdr:cNvPr id="506" name="Metin Kutusu 23">
          <a:extLst/>
        </xdr:cNvPr>
        <xdr:cNvSpPr txBox="1">
          <a:spLocks noChangeArrowheads="1"/>
        </xdr:cNvSpPr>
      </xdr:nvSpPr>
      <xdr:spPr bwMode="auto">
        <a:xfrm>
          <a:off x="28736925" y="4186999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191</xdr:row>
      <xdr:rowOff>19050</xdr:rowOff>
    </xdr:from>
    <xdr:to>
      <xdr:col>34</xdr:col>
      <xdr:colOff>276225</xdr:colOff>
      <xdr:row>191</xdr:row>
      <xdr:rowOff>180975</xdr:rowOff>
    </xdr:to>
    <xdr:sp macro="" textlink="">
      <xdr:nvSpPr>
        <xdr:cNvPr id="507" name="Text Box 65">
          <a:extLst/>
        </xdr:cNvPr>
        <xdr:cNvSpPr txBox="1">
          <a:spLocks noChangeArrowheads="1"/>
        </xdr:cNvSpPr>
      </xdr:nvSpPr>
      <xdr:spPr bwMode="auto">
        <a:xfrm>
          <a:off x="28736925" y="4186999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191</xdr:row>
      <xdr:rowOff>19050</xdr:rowOff>
    </xdr:from>
    <xdr:to>
      <xdr:col>34</xdr:col>
      <xdr:colOff>276225</xdr:colOff>
      <xdr:row>191</xdr:row>
      <xdr:rowOff>190500</xdr:rowOff>
    </xdr:to>
    <xdr:sp macro="" textlink="">
      <xdr:nvSpPr>
        <xdr:cNvPr id="508" name="Metin Kutusu 23">
          <a:extLst/>
        </xdr:cNvPr>
        <xdr:cNvSpPr txBox="1">
          <a:spLocks noChangeArrowheads="1"/>
        </xdr:cNvSpPr>
      </xdr:nvSpPr>
      <xdr:spPr bwMode="auto">
        <a:xfrm>
          <a:off x="28736925" y="4186999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191</xdr:row>
      <xdr:rowOff>19050</xdr:rowOff>
    </xdr:from>
    <xdr:to>
      <xdr:col>34</xdr:col>
      <xdr:colOff>276225</xdr:colOff>
      <xdr:row>191</xdr:row>
      <xdr:rowOff>180975</xdr:rowOff>
    </xdr:to>
    <xdr:sp macro="" textlink="">
      <xdr:nvSpPr>
        <xdr:cNvPr id="509" name="Text Box 65">
          <a:extLst/>
        </xdr:cNvPr>
        <xdr:cNvSpPr txBox="1">
          <a:spLocks noChangeArrowheads="1"/>
        </xdr:cNvSpPr>
      </xdr:nvSpPr>
      <xdr:spPr bwMode="auto">
        <a:xfrm>
          <a:off x="28736925" y="4186999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191</xdr:row>
      <xdr:rowOff>19050</xdr:rowOff>
    </xdr:from>
    <xdr:to>
      <xdr:col>34</xdr:col>
      <xdr:colOff>276225</xdr:colOff>
      <xdr:row>191</xdr:row>
      <xdr:rowOff>190500</xdr:rowOff>
    </xdr:to>
    <xdr:sp macro="" textlink="">
      <xdr:nvSpPr>
        <xdr:cNvPr id="510" name="Metin Kutusu 23">
          <a:extLst/>
        </xdr:cNvPr>
        <xdr:cNvSpPr txBox="1">
          <a:spLocks noChangeArrowheads="1"/>
        </xdr:cNvSpPr>
      </xdr:nvSpPr>
      <xdr:spPr bwMode="auto">
        <a:xfrm>
          <a:off x="28736925" y="4186999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191</xdr:row>
      <xdr:rowOff>9525</xdr:rowOff>
    </xdr:from>
    <xdr:to>
      <xdr:col>34</xdr:col>
      <xdr:colOff>276225</xdr:colOff>
      <xdr:row>191</xdr:row>
      <xdr:rowOff>180975</xdr:rowOff>
    </xdr:to>
    <xdr:sp macro="" textlink="">
      <xdr:nvSpPr>
        <xdr:cNvPr id="511" name="Text Box 65">
          <a:extLst/>
        </xdr:cNvPr>
        <xdr:cNvSpPr txBox="1">
          <a:spLocks noChangeArrowheads="1"/>
        </xdr:cNvSpPr>
      </xdr:nvSpPr>
      <xdr:spPr bwMode="auto">
        <a:xfrm>
          <a:off x="28736925" y="4186047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191</xdr:row>
      <xdr:rowOff>9525</xdr:rowOff>
    </xdr:from>
    <xdr:to>
      <xdr:col>34</xdr:col>
      <xdr:colOff>276225</xdr:colOff>
      <xdr:row>191</xdr:row>
      <xdr:rowOff>190500</xdr:rowOff>
    </xdr:to>
    <xdr:sp macro="" textlink="">
      <xdr:nvSpPr>
        <xdr:cNvPr id="512" name="Metin Kutusu 23">
          <a:extLst/>
        </xdr:cNvPr>
        <xdr:cNvSpPr txBox="1">
          <a:spLocks noChangeArrowheads="1"/>
        </xdr:cNvSpPr>
      </xdr:nvSpPr>
      <xdr:spPr bwMode="auto">
        <a:xfrm>
          <a:off x="28736925" y="4186047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191</xdr:row>
      <xdr:rowOff>9525</xdr:rowOff>
    </xdr:from>
    <xdr:to>
      <xdr:col>34</xdr:col>
      <xdr:colOff>276225</xdr:colOff>
      <xdr:row>191</xdr:row>
      <xdr:rowOff>180975</xdr:rowOff>
    </xdr:to>
    <xdr:sp macro="" textlink="">
      <xdr:nvSpPr>
        <xdr:cNvPr id="513" name="Text Box 65">
          <a:extLst/>
        </xdr:cNvPr>
        <xdr:cNvSpPr txBox="1">
          <a:spLocks noChangeArrowheads="1"/>
        </xdr:cNvSpPr>
      </xdr:nvSpPr>
      <xdr:spPr bwMode="auto">
        <a:xfrm>
          <a:off x="28736925" y="4186047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191</xdr:row>
      <xdr:rowOff>9525</xdr:rowOff>
    </xdr:from>
    <xdr:to>
      <xdr:col>34</xdr:col>
      <xdr:colOff>276225</xdr:colOff>
      <xdr:row>191</xdr:row>
      <xdr:rowOff>190500</xdr:rowOff>
    </xdr:to>
    <xdr:sp macro="" textlink="">
      <xdr:nvSpPr>
        <xdr:cNvPr id="514" name="Metin Kutusu 23">
          <a:extLst/>
        </xdr:cNvPr>
        <xdr:cNvSpPr txBox="1">
          <a:spLocks noChangeArrowheads="1"/>
        </xdr:cNvSpPr>
      </xdr:nvSpPr>
      <xdr:spPr bwMode="auto">
        <a:xfrm>
          <a:off x="28736925" y="4186047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515" name="Text Box 65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516" name="Metin Kutusu 23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517" name="Text Box 65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518" name="Metin Kutusu 23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519" name="Text Box 65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520" name="Metin Kutusu 23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521" name="Text Box 65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522" name="Metin Kutusu 23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19</xdr:col>
      <xdr:colOff>19050</xdr:colOff>
      <xdr:row>128</xdr:row>
      <xdr:rowOff>142875</xdr:rowOff>
    </xdr:from>
    <xdr:to>
      <xdr:col>19</xdr:col>
      <xdr:colOff>276225</xdr:colOff>
      <xdr:row>129</xdr:row>
      <xdr:rowOff>9525</xdr:rowOff>
    </xdr:to>
    <xdr:sp macro="" textlink="">
      <xdr:nvSpPr>
        <xdr:cNvPr id="523" name="Text Box 59"/>
        <xdr:cNvSpPr txBox="1">
          <a:spLocks noChangeArrowheads="1"/>
        </xdr:cNvSpPr>
      </xdr:nvSpPr>
      <xdr:spPr bwMode="auto">
        <a:xfrm>
          <a:off x="15097125" y="28184475"/>
          <a:ext cx="261193" cy="78798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128</xdr:row>
      <xdr:rowOff>142875</xdr:rowOff>
    </xdr:from>
    <xdr:to>
      <xdr:col>19</xdr:col>
      <xdr:colOff>276225</xdr:colOff>
      <xdr:row>129</xdr:row>
      <xdr:rowOff>9525</xdr:rowOff>
    </xdr:to>
    <xdr:sp macro="" textlink="">
      <xdr:nvSpPr>
        <xdr:cNvPr id="524" name="Text Box 60"/>
        <xdr:cNvSpPr txBox="1">
          <a:spLocks noChangeArrowheads="1"/>
        </xdr:cNvSpPr>
      </xdr:nvSpPr>
      <xdr:spPr bwMode="auto">
        <a:xfrm>
          <a:off x="15097125" y="28184475"/>
          <a:ext cx="261193" cy="78798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176</xdr:row>
      <xdr:rowOff>142875</xdr:rowOff>
    </xdr:from>
    <xdr:to>
      <xdr:col>19</xdr:col>
      <xdr:colOff>266700</xdr:colOff>
      <xdr:row>177</xdr:row>
      <xdr:rowOff>114300</xdr:rowOff>
    </xdr:to>
    <xdr:sp macro="" textlink="">
      <xdr:nvSpPr>
        <xdr:cNvPr id="525" name="Text Box 65"/>
        <xdr:cNvSpPr txBox="1">
          <a:spLocks noChangeArrowheads="1"/>
        </xdr:cNvSpPr>
      </xdr:nvSpPr>
      <xdr:spPr bwMode="auto">
        <a:xfrm>
          <a:off x="15099030" y="38700075"/>
          <a:ext cx="251174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126</xdr:row>
      <xdr:rowOff>142875</xdr:rowOff>
    </xdr:from>
    <xdr:to>
      <xdr:col>19</xdr:col>
      <xdr:colOff>266700</xdr:colOff>
      <xdr:row>127</xdr:row>
      <xdr:rowOff>114300</xdr:rowOff>
    </xdr:to>
    <xdr:sp macro="" textlink="">
      <xdr:nvSpPr>
        <xdr:cNvPr id="526" name="Text Box 65"/>
        <xdr:cNvSpPr txBox="1">
          <a:spLocks noChangeArrowheads="1"/>
        </xdr:cNvSpPr>
      </xdr:nvSpPr>
      <xdr:spPr bwMode="auto">
        <a:xfrm>
          <a:off x="15099030" y="27746325"/>
          <a:ext cx="251174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9525</xdr:colOff>
      <xdr:row>126</xdr:row>
      <xdr:rowOff>142875</xdr:rowOff>
    </xdr:from>
    <xdr:to>
      <xdr:col>19</xdr:col>
      <xdr:colOff>257175</xdr:colOff>
      <xdr:row>127</xdr:row>
      <xdr:rowOff>114300</xdr:rowOff>
    </xdr:to>
    <xdr:sp macro="" textlink="">
      <xdr:nvSpPr>
        <xdr:cNvPr id="527" name="Text Box 65"/>
        <xdr:cNvSpPr txBox="1">
          <a:spLocks noChangeArrowheads="1"/>
        </xdr:cNvSpPr>
      </xdr:nvSpPr>
      <xdr:spPr bwMode="auto">
        <a:xfrm>
          <a:off x="15089505" y="27746325"/>
          <a:ext cx="253383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180975</xdr:rowOff>
    </xdr:to>
    <xdr:sp macro="" textlink="">
      <xdr:nvSpPr>
        <xdr:cNvPr id="528" name="Text Box 65">
          <a:extLst/>
        </xdr:cNvPr>
        <xdr:cNvSpPr txBox="1">
          <a:spLocks noChangeArrowheads="1"/>
        </xdr:cNvSpPr>
      </xdr:nvSpPr>
      <xdr:spPr bwMode="auto">
        <a:xfrm>
          <a:off x="28736925" y="254393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190500</xdr:rowOff>
    </xdr:to>
    <xdr:sp macro="" textlink="">
      <xdr:nvSpPr>
        <xdr:cNvPr id="529" name="Metin Kutusu 23">
          <a:extLst/>
        </xdr:cNvPr>
        <xdr:cNvSpPr txBox="1">
          <a:spLocks noChangeArrowheads="1"/>
        </xdr:cNvSpPr>
      </xdr:nvSpPr>
      <xdr:spPr bwMode="auto">
        <a:xfrm>
          <a:off x="28736925" y="254393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180975</xdr:rowOff>
    </xdr:to>
    <xdr:sp macro="" textlink="">
      <xdr:nvSpPr>
        <xdr:cNvPr id="530" name="Text Box 65">
          <a:extLst/>
        </xdr:cNvPr>
        <xdr:cNvSpPr txBox="1">
          <a:spLocks noChangeArrowheads="1"/>
        </xdr:cNvSpPr>
      </xdr:nvSpPr>
      <xdr:spPr bwMode="auto">
        <a:xfrm>
          <a:off x="28736925" y="254393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190500</xdr:rowOff>
    </xdr:to>
    <xdr:sp macro="" textlink="">
      <xdr:nvSpPr>
        <xdr:cNvPr id="531" name="Metin Kutusu 23">
          <a:extLst/>
        </xdr:cNvPr>
        <xdr:cNvSpPr txBox="1">
          <a:spLocks noChangeArrowheads="1"/>
        </xdr:cNvSpPr>
      </xdr:nvSpPr>
      <xdr:spPr bwMode="auto">
        <a:xfrm>
          <a:off x="28736925" y="254393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170</xdr:row>
      <xdr:rowOff>19050</xdr:rowOff>
    </xdr:from>
    <xdr:to>
      <xdr:col>34</xdr:col>
      <xdr:colOff>276225</xdr:colOff>
      <xdr:row>171</xdr:row>
      <xdr:rowOff>9525</xdr:rowOff>
    </xdr:to>
    <xdr:sp macro="" textlink="">
      <xdr:nvSpPr>
        <xdr:cNvPr id="532" name="Metin Kutusu 2060">
          <a:extLst/>
        </xdr:cNvPr>
        <xdr:cNvSpPr txBox="1">
          <a:spLocks noChangeArrowheads="1"/>
        </xdr:cNvSpPr>
      </xdr:nvSpPr>
      <xdr:spPr bwMode="auto">
        <a:xfrm>
          <a:off x="28736925" y="372618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170</xdr:row>
      <xdr:rowOff>19050</xdr:rowOff>
    </xdr:from>
    <xdr:to>
      <xdr:col>34</xdr:col>
      <xdr:colOff>276225</xdr:colOff>
      <xdr:row>171</xdr:row>
      <xdr:rowOff>9525</xdr:rowOff>
    </xdr:to>
    <xdr:sp macro="" textlink="">
      <xdr:nvSpPr>
        <xdr:cNvPr id="533" name="Metin Kutusu 2060">
          <a:extLst/>
        </xdr:cNvPr>
        <xdr:cNvSpPr txBox="1">
          <a:spLocks noChangeArrowheads="1"/>
        </xdr:cNvSpPr>
      </xdr:nvSpPr>
      <xdr:spPr bwMode="auto">
        <a:xfrm>
          <a:off x="28736925" y="372618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170</xdr:row>
      <xdr:rowOff>19050</xdr:rowOff>
    </xdr:from>
    <xdr:to>
      <xdr:col>34</xdr:col>
      <xdr:colOff>276225</xdr:colOff>
      <xdr:row>171</xdr:row>
      <xdr:rowOff>9525</xdr:rowOff>
    </xdr:to>
    <xdr:sp macro="" textlink="">
      <xdr:nvSpPr>
        <xdr:cNvPr id="534" name="Metin Kutusu 2060">
          <a:extLst/>
        </xdr:cNvPr>
        <xdr:cNvSpPr txBox="1">
          <a:spLocks noChangeArrowheads="1"/>
        </xdr:cNvSpPr>
      </xdr:nvSpPr>
      <xdr:spPr bwMode="auto">
        <a:xfrm>
          <a:off x="28736925" y="372618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170</xdr:row>
      <xdr:rowOff>19050</xdr:rowOff>
    </xdr:from>
    <xdr:to>
      <xdr:col>34</xdr:col>
      <xdr:colOff>276225</xdr:colOff>
      <xdr:row>171</xdr:row>
      <xdr:rowOff>9525</xdr:rowOff>
    </xdr:to>
    <xdr:sp macro="" textlink="">
      <xdr:nvSpPr>
        <xdr:cNvPr id="535" name="Metin Kutusu 2060">
          <a:extLst/>
        </xdr:cNvPr>
        <xdr:cNvSpPr txBox="1">
          <a:spLocks noChangeArrowheads="1"/>
        </xdr:cNvSpPr>
      </xdr:nvSpPr>
      <xdr:spPr bwMode="auto">
        <a:xfrm>
          <a:off x="28736925" y="372618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157</xdr:row>
      <xdr:rowOff>9525</xdr:rowOff>
    </xdr:to>
    <xdr:sp macro="" textlink="">
      <xdr:nvSpPr>
        <xdr:cNvPr id="536" name="Metin Kutusu 2060">
          <a:extLst/>
        </xdr:cNvPr>
        <xdr:cNvSpPr txBox="1">
          <a:spLocks noChangeArrowheads="1"/>
        </xdr:cNvSpPr>
      </xdr:nvSpPr>
      <xdr:spPr bwMode="auto">
        <a:xfrm>
          <a:off x="28736925" y="341947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157</xdr:row>
      <xdr:rowOff>9525</xdr:rowOff>
    </xdr:to>
    <xdr:sp macro="" textlink="">
      <xdr:nvSpPr>
        <xdr:cNvPr id="537" name="Metin Kutusu 2060">
          <a:extLst/>
        </xdr:cNvPr>
        <xdr:cNvSpPr txBox="1">
          <a:spLocks noChangeArrowheads="1"/>
        </xdr:cNvSpPr>
      </xdr:nvSpPr>
      <xdr:spPr bwMode="auto">
        <a:xfrm>
          <a:off x="28736925" y="341947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157</xdr:row>
      <xdr:rowOff>9525</xdr:rowOff>
    </xdr:to>
    <xdr:sp macro="" textlink="">
      <xdr:nvSpPr>
        <xdr:cNvPr id="538" name="Metin Kutusu 2060">
          <a:extLst/>
        </xdr:cNvPr>
        <xdr:cNvSpPr txBox="1">
          <a:spLocks noChangeArrowheads="1"/>
        </xdr:cNvSpPr>
      </xdr:nvSpPr>
      <xdr:spPr bwMode="auto">
        <a:xfrm>
          <a:off x="28736925" y="341947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157</xdr:row>
      <xdr:rowOff>9525</xdr:rowOff>
    </xdr:to>
    <xdr:sp macro="" textlink="">
      <xdr:nvSpPr>
        <xdr:cNvPr id="539" name="Metin Kutusu 2060">
          <a:extLst/>
        </xdr:cNvPr>
        <xdr:cNvSpPr txBox="1">
          <a:spLocks noChangeArrowheads="1"/>
        </xdr:cNvSpPr>
      </xdr:nvSpPr>
      <xdr:spPr bwMode="auto">
        <a:xfrm>
          <a:off x="28736925" y="341947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173</xdr:row>
      <xdr:rowOff>9525</xdr:rowOff>
    </xdr:to>
    <xdr:sp macro="" textlink="">
      <xdr:nvSpPr>
        <xdr:cNvPr id="540" name="Metin Kutusu 2060">
          <a:extLst/>
        </xdr:cNvPr>
        <xdr:cNvSpPr txBox="1">
          <a:spLocks noChangeArrowheads="1"/>
        </xdr:cNvSpPr>
      </xdr:nvSpPr>
      <xdr:spPr bwMode="auto">
        <a:xfrm>
          <a:off x="28736925" y="376999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173</xdr:row>
      <xdr:rowOff>9525</xdr:rowOff>
    </xdr:to>
    <xdr:sp macro="" textlink="">
      <xdr:nvSpPr>
        <xdr:cNvPr id="541" name="Metin Kutusu 2060">
          <a:extLst/>
        </xdr:cNvPr>
        <xdr:cNvSpPr txBox="1">
          <a:spLocks noChangeArrowheads="1"/>
        </xdr:cNvSpPr>
      </xdr:nvSpPr>
      <xdr:spPr bwMode="auto">
        <a:xfrm>
          <a:off x="28736925" y="376999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173</xdr:row>
      <xdr:rowOff>9525</xdr:rowOff>
    </xdr:to>
    <xdr:sp macro="" textlink="">
      <xdr:nvSpPr>
        <xdr:cNvPr id="542" name="Metin Kutusu 2060">
          <a:extLst/>
        </xdr:cNvPr>
        <xdr:cNvSpPr txBox="1">
          <a:spLocks noChangeArrowheads="1"/>
        </xdr:cNvSpPr>
      </xdr:nvSpPr>
      <xdr:spPr bwMode="auto">
        <a:xfrm>
          <a:off x="28736925" y="376999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173</xdr:row>
      <xdr:rowOff>9525</xdr:rowOff>
    </xdr:to>
    <xdr:sp macro="" textlink="">
      <xdr:nvSpPr>
        <xdr:cNvPr id="543" name="Metin Kutusu 2060">
          <a:extLst/>
        </xdr:cNvPr>
        <xdr:cNvSpPr txBox="1">
          <a:spLocks noChangeArrowheads="1"/>
        </xdr:cNvSpPr>
      </xdr:nvSpPr>
      <xdr:spPr bwMode="auto">
        <a:xfrm>
          <a:off x="28736925" y="376999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134</xdr:row>
      <xdr:rowOff>19050</xdr:rowOff>
    </xdr:from>
    <xdr:to>
      <xdr:col>34</xdr:col>
      <xdr:colOff>276225</xdr:colOff>
      <xdr:row>135</xdr:row>
      <xdr:rowOff>9525</xdr:rowOff>
    </xdr:to>
    <xdr:sp macro="" textlink="">
      <xdr:nvSpPr>
        <xdr:cNvPr id="544" name="Metin Kutusu 2060">
          <a:extLst/>
        </xdr:cNvPr>
        <xdr:cNvSpPr txBox="1">
          <a:spLocks noChangeArrowheads="1"/>
        </xdr:cNvSpPr>
      </xdr:nvSpPr>
      <xdr:spPr bwMode="auto">
        <a:xfrm>
          <a:off x="28736925" y="293751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134</xdr:row>
      <xdr:rowOff>19050</xdr:rowOff>
    </xdr:from>
    <xdr:to>
      <xdr:col>34</xdr:col>
      <xdr:colOff>276225</xdr:colOff>
      <xdr:row>135</xdr:row>
      <xdr:rowOff>9525</xdr:rowOff>
    </xdr:to>
    <xdr:sp macro="" textlink="">
      <xdr:nvSpPr>
        <xdr:cNvPr id="545" name="Metin Kutusu 2060">
          <a:extLst/>
        </xdr:cNvPr>
        <xdr:cNvSpPr txBox="1">
          <a:spLocks noChangeArrowheads="1"/>
        </xdr:cNvSpPr>
      </xdr:nvSpPr>
      <xdr:spPr bwMode="auto">
        <a:xfrm>
          <a:off x="28736925" y="293751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134</xdr:row>
      <xdr:rowOff>19050</xdr:rowOff>
    </xdr:from>
    <xdr:to>
      <xdr:col>34</xdr:col>
      <xdr:colOff>276225</xdr:colOff>
      <xdr:row>135</xdr:row>
      <xdr:rowOff>9525</xdr:rowOff>
    </xdr:to>
    <xdr:sp macro="" textlink="">
      <xdr:nvSpPr>
        <xdr:cNvPr id="546" name="Metin Kutusu 2060">
          <a:extLst/>
        </xdr:cNvPr>
        <xdr:cNvSpPr txBox="1">
          <a:spLocks noChangeArrowheads="1"/>
        </xdr:cNvSpPr>
      </xdr:nvSpPr>
      <xdr:spPr bwMode="auto">
        <a:xfrm>
          <a:off x="28736925" y="293751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134</xdr:row>
      <xdr:rowOff>19050</xdr:rowOff>
    </xdr:from>
    <xdr:to>
      <xdr:col>34</xdr:col>
      <xdr:colOff>276225</xdr:colOff>
      <xdr:row>135</xdr:row>
      <xdr:rowOff>9525</xdr:rowOff>
    </xdr:to>
    <xdr:sp macro="" textlink="">
      <xdr:nvSpPr>
        <xdr:cNvPr id="547" name="Metin Kutusu 2060">
          <a:extLst/>
        </xdr:cNvPr>
        <xdr:cNvSpPr txBox="1">
          <a:spLocks noChangeArrowheads="1"/>
        </xdr:cNvSpPr>
      </xdr:nvSpPr>
      <xdr:spPr bwMode="auto">
        <a:xfrm>
          <a:off x="28736925" y="293751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548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549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550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551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276225</xdr:colOff>
      <xdr:row>177</xdr:row>
      <xdr:rowOff>9525</xdr:rowOff>
    </xdr:to>
    <xdr:sp macro="" textlink="">
      <xdr:nvSpPr>
        <xdr:cNvPr id="552" name="Metin Kutusu 2060">
          <a:extLst/>
        </xdr:cNvPr>
        <xdr:cNvSpPr txBox="1">
          <a:spLocks noChangeArrowheads="1"/>
        </xdr:cNvSpPr>
      </xdr:nvSpPr>
      <xdr:spPr bwMode="auto">
        <a:xfrm>
          <a:off x="28736925" y="385762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276225</xdr:colOff>
      <xdr:row>177</xdr:row>
      <xdr:rowOff>9525</xdr:rowOff>
    </xdr:to>
    <xdr:sp macro="" textlink="">
      <xdr:nvSpPr>
        <xdr:cNvPr id="553" name="Metin Kutusu 2060">
          <a:extLst/>
        </xdr:cNvPr>
        <xdr:cNvSpPr txBox="1">
          <a:spLocks noChangeArrowheads="1"/>
        </xdr:cNvSpPr>
      </xdr:nvSpPr>
      <xdr:spPr bwMode="auto">
        <a:xfrm>
          <a:off x="28736925" y="385762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276225</xdr:colOff>
      <xdr:row>177</xdr:row>
      <xdr:rowOff>9525</xdr:rowOff>
    </xdr:to>
    <xdr:sp macro="" textlink="">
      <xdr:nvSpPr>
        <xdr:cNvPr id="554" name="Metin Kutusu 2060">
          <a:extLst/>
        </xdr:cNvPr>
        <xdr:cNvSpPr txBox="1">
          <a:spLocks noChangeArrowheads="1"/>
        </xdr:cNvSpPr>
      </xdr:nvSpPr>
      <xdr:spPr bwMode="auto">
        <a:xfrm>
          <a:off x="28736925" y="385762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276225</xdr:colOff>
      <xdr:row>177</xdr:row>
      <xdr:rowOff>9525</xdr:rowOff>
    </xdr:to>
    <xdr:sp macro="" textlink="">
      <xdr:nvSpPr>
        <xdr:cNvPr id="555" name="Metin Kutusu 2060">
          <a:extLst/>
        </xdr:cNvPr>
        <xdr:cNvSpPr txBox="1">
          <a:spLocks noChangeArrowheads="1"/>
        </xdr:cNvSpPr>
      </xdr:nvSpPr>
      <xdr:spPr bwMode="auto">
        <a:xfrm>
          <a:off x="28736925" y="385762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276225</xdr:colOff>
      <xdr:row>179</xdr:row>
      <xdr:rowOff>9525</xdr:rowOff>
    </xdr:to>
    <xdr:sp macro="" textlink="">
      <xdr:nvSpPr>
        <xdr:cNvPr id="556" name="Metin Kutusu 2060">
          <a:extLst/>
        </xdr:cNvPr>
        <xdr:cNvSpPr txBox="1">
          <a:spLocks noChangeArrowheads="1"/>
        </xdr:cNvSpPr>
      </xdr:nvSpPr>
      <xdr:spPr bwMode="auto">
        <a:xfrm>
          <a:off x="28736925" y="390144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276225</xdr:colOff>
      <xdr:row>179</xdr:row>
      <xdr:rowOff>9525</xdr:rowOff>
    </xdr:to>
    <xdr:sp macro="" textlink="">
      <xdr:nvSpPr>
        <xdr:cNvPr id="557" name="Metin Kutusu 2060">
          <a:extLst/>
        </xdr:cNvPr>
        <xdr:cNvSpPr txBox="1">
          <a:spLocks noChangeArrowheads="1"/>
        </xdr:cNvSpPr>
      </xdr:nvSpPr>
      <xdr:spPr bwMode="auto">
        <a:xfrm>
          <a:off x="28736925" y="390144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276225</xdr:colOff>
      <xdr:row>179</xdr:row>
      <xdr:rowOff>9525</xdr:rowOff>
    </xdr:to>
    <xdr:sp macro="" textlink="">
      <xdr:nvSpPr>
        <xdr:cNvPr id="558" name="Metin Kutusu 2060">
          <a:extLst/>
        </xdr:cNvPr>
        <xdr:cNvSpPr txBox="1">
          <a:spLocks noChangeArrowheads="1"/>
        </xdr:cNvSpPr>
      </xdr:nvSpPr>
      <xdr:spPr bwMode="auto">
        <a:xfrm>
          <a:off x="28736925" y="390144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276225</xdr:colOff>
      <xdr:row>179</xdr:row>
      <xdr:rowOff>9525</xdr:rowOff>
    </xdr:to>
    <xdr:sp macro="" textlink="">
      <xdr:nvSpPr>
        <xdr:cNvPr id="559" name="Metin Kutusu 2060">
          <a:extLst/>
        </xdr:cNvPr>
        <xdr:cNvSpPr txBox="1">
          <a:spLocks noChangeArrowheads="1"/>
        </xdr:cNvSpPr>
      </xdr:nvSpPr>
      <xdr:spPr bwMode="auto">
        <a:xfrm>
          <a:off x="28736925" y="390144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71</xdr:row>
      <xdr:rowOff>19050</xdr:rowOff>
    </xdr:from>
    <xdr:to>
      <xdr:col>34</xdr:col>
      <xdr:colOff>276225</xdr:colOff>
      <xdr:row>71</xdr:row>
      <xdr:rowOff>200025</xdr:rowOff>
    </xdr:to>
    <xdr:sp macro="" textlink="">
      <xdr:nvSpPr>
        <xdr:cNvPr id="560" name="Text Box 65">
          <a:extLst/>
        </xdr:cNvPr>
        <xdr:cNvSpPr txBox="1">
          <a:spLocks noChangeArrowheads="1"/>
        </xdr:cNvSpPr>
      </xdr:nvSpPr>
      <xdr:spPr bwMode="auto">
        <a:xfrm>
          <a:off x="28736925" y="1557337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71</xdr:row>
      <xdr:rowOff>19050</xdr:rowOff>
    </xdr:from>
    <xdr:to>
      <xdr:col>34</xdr:col>
      <xdr:colOff>276225</xdr:colOff>
      <xdr:row>71</xdr:row>
      <xdr:rowOff>200025</xdr:rowOff>
    </xdr:to>
    <xdr:sp macro="" textlink="">
      <xdr:nvSpPr>
        <xdr:cNvPr id="561" name="Text Box 65">
          <a:extLst/>
        </xdr:cNvPr>
        <xdr:cNvSpPr txBox="1">
          <a:spLocks noChangeArrowheads="1"/>
        </xdr:cNvSpPr>
      </xdr:nvSpPr>
      <xdr:spPr bwMode="auto">
        <a:xfrm>
          <a:off x="28736925" y="1557337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71</xdr:row>
      <xdr:rowOff>9525</xdr:rowOff>
    </xdr:from>
    <xdr:to>
      <xdr:col>34</xdr:col>
      <xdr:colOff>276225</xdr:colOff>
      <xdr:row>71</xdr:row>
      <xdr:rowOff>180975</xdr:rowOff>
    </xdr:to>
    <xdr:sp macro="" textlink="">
      <xdr:nvSpPr>
        <xdr:cNvPr id="562" name="Text Box 65">
          <a:extLst/>
        </xdr:cNvPr>
        <xdr:cNvSpPr txBox="1">
          <a:spLocks noChangeArrowheads="1"/>
        </xdr:cNvSpPr>
      </xdr:nvSpPr>
      <xdr:spPr bwMode="auto">
        <a:xfrm>
          <a:off x="28736925" y="1557147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71</xdr:row>
      <xdr:rowOff>9525</xdr:rowOff>
    </xdr:from>
    <xdr:to>
      <xdr:col>34</xdr:col>
      <xdr:colOff>276225</xdr:colOff>
      <xdr:row>71</xdr:row>
      <xdr:rowOff>190500</xdr:rowOff>
    </xdr:to>
    <xdr:sp macro="" textlink="">
      <xdr:nvSpPr>
        <xdr:cNvPr id="563" name="Metin Kutusu 23">
          <a:extLst/>
        </xdr:cNvPr>
        <xdr:cNvSpPr txBox="1">
          <a:spLocks noChangeArrowheads="1"/>
        </xdr:cNvSpPr>
      </xdr:nvSpPr>
      <xdr:spPr bwMode="auto">
        <a:xfrm>
          <a:off x="28736925" y="1557147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71</xdr:row>
      <xdr:rowOff>9525</xdr:rowOff>
    </xdr:from>
    <xdr:to>
      <xdr:col>34</xdr:col>
      <xdr:colOff>276225</xdr:colOff>
      <xdr:row>71</xdr:row>
      <xdr:rowOff>180975</xdr:rowOff>
    </xdr:to>
    <xdr:sp macro="" textlink="">
      <xdr:nvSpPr>
        <xdr:cNvPr id="564" name="Text Box 65">
          <a:extLst/>
        </xdr:cNvPr>
        <xdr:cNvSpPr txBox="1">
          <a:spLocks noChangeArrowheads="1"/>
        </xdr:cNvSpPr>
      </xdr:nvSpPr>
      <xdr:spPr bwMode="auto">
        <a:xfrm>
          <a:off x="28736925" y="1557147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71</xdr:row>
      <xdr:rowOff>9525</xdr:rowOff>
    </xdr:from>
    <xdr:to>
      <xdr:col>34</xdr:col>
      <xdr:colOff>276225</xdr:colOff>
      <xdr:row>71</xdr:row>
      <xdr:rowOff>190500</xdr:rowOff>
    </xdr:to>
    <xdr:sp macro="" textlink="">
      <xdr:nvSpPr>
        <xdr:cNvPr id="565" name="Metin Kutusu 23">
          <a:extLst/>
        </xdr:cNvPr>
        <xdr:cNvSpPr txBox="1">
          <a:spLocks noChangeArrowheads="1"/>
        </xdr:cNvSpPr>
      </xdr:nvSpPr>
      <xdr:spPr bwMode="auto">
        <a:xfrm>
          <a:off x="28736925" y="1557147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156</xdr:row>
      <xdr:rowOff>180975</xdr:rowOff>
    </xdr:to>
    <xdr:sp macro="" textlink="">
      <xdr:nvSpPr>
        <xdr:cNvPr id="566" name="Text Box 65">
          <a:extLst/>
        </xdr:cNvPr>
        <xdr:cNvSpPr txBox="1">
          <a:spLocks noChangeArrowheads="1"/>
        </xdr:cNvSpPr>
      </xdr:nvSpPr>
      <xdr:spPr bwMode="auto">
        <a:xfrm>
          <a:off x="28736925" y="342023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156</xdr:row>
      <xdr:rowOff>190500</xdr:rowOff>
    </xdr:to>
    <xdr:sp macro="" textlink="">
      <xdr:nvSpPr>
        <xdr:cNvPr id="567" name="Metin Kutusu 23">
          <a:extLst/>
        </xdr:cNvPr>
        <xdr:cNvSpPr txBox="1">
          <a:spLocks noChangeArrowheads="1"/>
        </xdr:cNvSpPr>
      </xdr:nvSpPr>
      <xdr:spPr bwMode="auto">
        <a:xfrm>
          <a:off x="28736925" y="342023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156</xdr:row>
      <xdr:rowOff>180975</xdr:rowOff>
    </xdr:to>
    <xdr:sp macro="" textlink="">
      <xdr:nvSpPr>
        <xdr:cNvPr id="568" name="Text Box 65">
          <a:extLst/>
        </xdr:cNvPr>
        <xdr:cNvSpPr txBox="1">
          <a:spLocks noChangeArrowheads="1"/>
        </xdr:cNvSpPr>
      </xdr:nvSpPr>
      <xdr:spPr bwMode="auto">
        <a:xfrm>
          <a:off x="28736925" y="342023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156</xdr:row>
      <xdr:rowOff>190500</xdr:rowOff>
    </xdr:to>
    <xdr:sp macro="" textlink="">
      <xdr:nvSpPr>
        <xdr:cNvPr id="569" name="Metin Kutusu 23">
          <a:extLst/>
        </xdr:cNvPr>
        <xdr:cNvSpPr txBox="1">
          <a:spLocks noChangeArrowheads="1"/>
        </xdr:cNvSpPr>
      </xdr:nvSpPr>
      <xdr:spPr bwMode="auto">
        <a:xfrm>
          <a:off x="28736925" y="342023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190500</xdr:rowOff>
    </xdr:to>
    <xdr:sp macro="" textlink="">
      <xdr:nvSpPr>
        <xdr:cNvPr id="570" name="Metin Kutusu 23">
          <a:extLst/>
        </xdr:cNvPr>
        <xdr:cNvSpPr txBox="1">
          <a:spLocks noChangeArrowheads="1"/>
        </xdr:cNvSpPr>
      </xdr:nvSpPr>
      <xdr:spPr bwMode="auto">
        <a:xfrm>
          <a:off x="28736925" y="254393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180975</xdr:rowOff>
    </xdr:to>
    <xdr:sp macro="" textlink="">
      <xdr:nvSpPr>
        <xdr:cNvPr id="571" name="Text Box 65">
          <a:extLst/>
        </xdr:cNvPr>
        <xdr:cNvSpPr txBox="1">
          <a:spLocks noChangeArrowheads="1"/>
        </xdr:cNvSpPr>
      </xdr:nvSpPr>
      <xdr:spPr bwMode="auto">
        <a:xfrm>
          <a:off x="28736925" y="254393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190500</xdr:rowOff>
    </xdr:to>
    <xdr:sp macro="" textlink="">
      <xdr:nvSpPr>
        <xdr:cNvPr id="572" name="Metin Kutusu 23">
          <a:extLst/>
        </xdr:cNvPr>
        <xdr:cNvSpPr txBox="1">
          <a:spLocks noChangeArrowheads="1"/>
        </xdr:cNvSpPr>
      </xdr:nvSpPr>
      <xdr:spPr bwMode="auto">
        <a:xfrm>
          <a:off x="28736925" y="254393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46</xdr:row>
      <xdr:rowOff>200025</xdr:rowOff>
    </xdr:to>
    <xdr:sp macro="" textlink="">
      <xdr:nvSpPr>
        <xdr:cNvPr id="573" name="Text Box 65">
          <a:extLst/>
        </xdr:cNvPr>
        <xdr:cNvSpPr txBox="1">
          <a:spLocks noChangeArrowheads="1"/>
        </xdr:cNvSpPr>
      </xdr:nvSpPr>
      <xdr:spPr bwMode="auto">
        <a:xfrm>
          <a:off x="28736925" y="10096500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47</xdr:row>
      <xdr:rowOff>9525</xdr:rowOff>
    </xdr:to>
    <xdr:sp macro="" textlink="">
      <xdr:nvSpPr>
        <xdr:cNvPr id="574" name="Metin Kutusu 2060">
          <a:extLst/>
        </xdr:cNvPr>
        <xdr:cNvSpPr txBox="1">
          <a:spLocks noChangeArrowheads="1"/>
        </xdr:cNvSpPr>
      </xdr:nvSpPr>
      <xdr:spPr bwMode="auto">
        <a:xfrm>
          <a:off x="28736925" y="100965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46</xdr:row>
      <xdr:rowOff>200025</xdr:rowOff>
    </xdr:to>
    <xdr:sp macro="" textlink="">
      <xdr:nvSpPr>
        <xdr:cNvPr id="575" name="Text Box 65">
          <a:extLst/>
        </xdr:cNvPr>
        <xdr:cNvSpPr txBox="1">
          <a:spLocks noChangeArrowheads="1"/>
        </xdr:cNvSpPr>
      </xdr:nvSpPr>
      <xdr:spPr bwMode="auto">
        <a:xfrm>
          <a:off x="28736925" y="10096500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47</xdr:row>
      <xdr:rowOff>9525</xdr:rowOff>
    </xdr:to>
    <xdr:sp macro="" textlink="">
      <xdr:nvSpPr>
        <xdr:cNvPr id="576" name="Metin Kutusu 2060">
          <a:extLst/>
        </xdr:cNvPr>
        <xdr:cNvSpPr txBox="1">
          <a:spLocks noChangeArrowheads="1"/>
        </xdr:cNvSpPr>
      </xdr:nvSpPr>
      <xdr:spPr bwMode="auto">
        <a:xfrm>
          <a:off x="28736925" y="100965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46</xdr:row>
      <xdr:rowOff>200025</xdr:rowOff>
    </xdr:to>
    <xdr:sp macro="" textlink="">
      <xdr:nvSpPr>
        <xdr:cNvPr id="577" name="Text Box 65">
          <a:extLst/>
        </xdr:cNvPr>
        <xdr:cNvSpPr txBox="1">
          <a:spLocks noChangeArrowheads="1"/>
        </xdr:cNvSpPr>
      </xdr:nvSpPr>
      <xdr:spPr bwMode="auto">
        <a:xfrm>
          <a:off x="28736925" y="10096500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47</xdr:row>
      <xdr:rowOff>9525</xdr:rowOff>
    </xdr:to>
    <xdr:sp macro="" textlink="">
      <xdr:nvSpPr>
        <xdr:cNvPr id="578" name="Metin Kutusu 2060">
          <a:extLst/>
        </xdr:cNvPr>
        <xdr:cNvSpPr txBox="1">
          <a:spLocks noChangeArrowheads="1"/>
        </xdr:cNvSpPr>
      </xdr:nvSpPr>
      <xdr:spPr bwMode="auto">
        <a:xfrm>
          <a:off x="28736925" y="100965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46</xdr:row>
      <xdr:rowOff>200025</xdr:rowOff>
    </xdr:to>
    <xdr:sp macro="" textlink="">
      <xdr:nvSpPr>
        <xdr:cNvPr id="579" name="Text Box 65">
          <a:extLst/>
        </xdr:cNvPr>
        <xdr:cNvSpPr txBox="1">
          <a:spLocks noChangeArrowheads="1"/>
        </xdr:cNvSpPr>
      </xdr:nvSpPr>
      <xdr:spPr bwMode="auto">
        <a:xfrm>
          <a:off x="28736925" y="10096500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46</xdr:row>
      <xdr:rowOff>19050</xdr:rowOff>
    </xdr:from>
    <xdr:to>
      <xdr:col>34</xdr:col>
      <xdr:colOff>276225</xdr:colOff>
      <xdr:row>47</xdr:row>
      <xdr:rowOff>9525</xdr:rowOff>
    </xdr:to>
    <xdr:sp macro="" textlink="">
      <xdr:nvSpPr>
        <xdr:cNvPr id="580" name="Metin Kutusu 2060">
          <a:extLst/>
        </xdr:cNvPr>
        <xdr:cNvSpPr txBox="1">
          <a:spLocks noChangeArrowheads="1"/>
        </xdr:cNvSpPr>
      </xdr:nvSpPr>
      <xdr:spPr bwMode="auto">
        <a:xfrm>
          <a:off x="28736925" y="100965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581" name="Text Box 65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582" name="Metin Kutusu 23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583" name="Text Box 65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584" name="Metin Kutusu 23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585" name="Text Box 65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586" name="Metin Kutusu 23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587" name="Text Box 65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588" name="Metin Kutusu 23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589" name="Metin Kutusu 23">
          <a:extLst/>
        </xdr:cNvPr>
        <xdr:cNvSpPr txBox="1">
          <a:spLocks noChangeArrowheads="1"/>
        </xdr:cNvSpPr>
      </xdr:nvSpPr>
      <xdr:spPr bwMode="auto">
        <a:xfrm>
          <a:off x="28736925" y="32442150"/>
          <a:ext cx="254934" cy="2001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590" name="Metin Kutusu 23">
          <a:extLst/>
        </xdr:cNvPr>
        <xdr:cNvSpPr txBox="1">
          <a:spLocks noChangeArrowheads="1"/>
        </xdr:cNvSpPr>
      </xdr:nvSpPr>
      <xdr:spPr bwMode="auto">
        <a:xfrm>
          <a:off x="28736925" y="32442150"/>
          <a:ext cx="254934" cy="2001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173</xdr:row>
      <xdr:rowOff>19050</xdr:rowOff>
    </xdr:from>
    <xdr:to>
      <xdr:col>34</xdr:col>
      <xdr:colOff>276225</xdr:colOff>
      <xdr:row>173</xdr:row>
      <xdr:rowOff>200025</xdr:rowOff>
    </xdr:to>
    <xdr:sp macro="" textlink="">
      <xdr:nvSpPr>
        <xdr:cNvPr id="591" name="Text Box 65">
          <a:extLst/>
        </xdr:cNvPr>
        <xdr:cNvSpPr txBox="1">
          <a:spLocks noChangeArrowheads="1"/>
        </xdr:cNvSpPr>
      </xdr:nvSpPr>
      <xdr:spPr bwMode="auto">
        <a:xfrm>
          <a:off x="28736925" y="3791902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19</xdr:row>
      <xdr:rowOff>19050</xdr:rowOff>
    </xdr:from>
    <xdr:to>
      <xdr:col>34</xdr:col>
      <xdr:colOff>276225</xdr:colOff>
      <xdr:row>20</xdr:row>
      <xdr:rowOff>9525</xdr:rowOff>
    </xdr:to>
    <xdr:sp macro="" textlink="">
      <xdr:nvSpPr>
        <xdr:cNvPr id="592" name="Metin Kutusu 23">
          <a:extLst/>
        </xdr:cNvPr>
        <xdr:cNvSpPr txBox="1">
          <a:spLocks noChangeArrowheads="1"/>
        </xdr:cNvSpPr>
      </xdr:nvSpPr>
      <xdr:spPr bwMode="auto">
        <a:xfrm>
          <a:off x="28736925" y="4181475"/>
          <a:ext cx="254934" cy="2001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173</xdr:row>
      <xdr:rowOff>19050</xdr:rowOff>
    </xdr:from>
    <xdr:to>
      <xdr:col>34</xdr:col>
      <xdr:colOff>276225</xdr:colOff>
      <xdr:row>173</xdr:row>
      <xdr:rowOff>200025</xdr:rowOff>
    </xdr:to>
    <xdr:sp macro="" textlink="">
      <xdr:nvSpPr>
        <xdr:cNvPr id="593" name="Text Box 65">
          <a:extLst/>
        </xdr:cNvPr>
        <xdr:cNvSpPr txBox="1">
          <a:spLocks noChangeArrowheads="1"/>
        </xdr:cNvSpPr>
      </xdr:nvSpPr>
      <xdr:spPr bwMode="auto">
        <a:xfrm>
          <a:off x="28736925" y="3791902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19</xdr:row>
      <xdr:rowOff>19050</xdr:rowOff>
    </xdr:from>
    <xdr:to>
      <xdr:col>34</xdr:col>
      <xdr:colOff>276225</xdr:colOff>
      <xdr:row>20</xdr:row>
      <xdr:rowOff>9525</xdr:rowOff>
    </xdr:to>
    <xdr:sp macro="" textlink="">
      <xdr:nvSpPr>
        <xdr:cNvPr id="594" name="Metin Kutusu 23">
          <a:extLst/>
        </xdr:cNvPr>
        <xdr:cNvSpPr txBox="1">
          <a:spLocks noChangeArrowheads="1"/>
        </xdr:cNvSpPr>
      </xdr:nvSpPr>
      <xdr:spPr bwMode="auto">
        <a:xfrm>
          <a:off x="28736925" y="4181475"/>
          <a:ext cx="254934" cy="2001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173</xdr:row>
      <xdr:rowOff>9525</xdr:rowOff>
    </xdr:from>
    <xdr:to>
      <xdr:col>34</xdr:col>
      <xdr:colOff>276225</xdr:colOff>
      <xdr:row>173</xdr:row>
      <xdr:rowOff>180975</xdr:rowOff>
    </xdr:to>
    <xdr:sp macro="" textlink="">
      <xdr:nvSpPr>
        <xdr:cNvPr id="595" name="Text Box 65">
          <a:extLst/>
        </xdr:cNvPr>
        <xdr:cNvSpPr txBox="1">
          <a:spLocks noChangeArrowheads="1"/>
        </xdr:cNvSpPr>
      </xdr:nvSpPr>
      <xdr:spPr bwMode="auto">
        <a:xfrm>
          <a:off x="28736925" y="3791712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173</xdr:row>
      <xdr:rowOff>9525</xdr:rowOff>
    </xdr:from>
    <xdr:to>
      <xdr:col>34</xdr:col>
      <xdr:colOff>276225</xdr:colOff>
      <xdr:row>173</xdr:row>
      <xdr:rowOff>190500</xdr:rowOff>
    </xdr:to>
    <xdr:sp macro="" textlink="">
      <xdr:nvSpPr>
        <xdr:cNvPr id="596" name="Metin Kutusu 23">
          <a:extLst/>
        </xdr:cNvPr>
        <xdr:cNvSpPr txBox="1">
          <a:spLocks noChangeArrowheads="1"/>
        </xdr:cNvSpPr>
      </xdr:nvSpPr>
      <xdr:spPr bwMode="auto">
        <a:xfrm>
          <a:off x="28736925" y="3791712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173</xdr:row>
      <xdr:rowOff>9525</xdr:rowOff>
    </xdr:from>
    <xdr:to>
      <xdr:col>34</xdr:col>
      <xdr:colOff>276225</xdr:colOff>
      <xdr:row>173</xdr:row>
      <xdr:rowOff>180975</xdr:rowOff>
    </xdr:to>
    <xdr:sp macro="" textlink="">
      <xdr:nvSpPr>
        <xdr:cNvPr id="597" name="Text Box 65">
          <a:extLst/>
        </xdr:cNvPr>
        <xdr:cNvSpPr txBox="1">
          <a:spLocks noChangeArrowheads="1"/>
        </xdr:cNvSpPr>
      </xdr:nvSpPr>
      <xdr:spPr bwMode="auto">
        <a:xfrm>
          <a:off x="28736925" y="3791712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173</xdr:row>
      <xdr:rowOff>9525</xdr:rowOff>
    </xdr:from>
    <xdr:to>
      <xdr:col>34</xdr:col>
      <xdr:colOff>276225</xdr:colOff>
      <xdr:row>173</xdr:row>
      <xdr:rowOff>190500</xdr:rowOff>
    </xdr:to>
    <xdr:sp macro="" textlink="">
      <xdr:nvSpPr>
        <xdr:cNvPr id="598" name="Metin Kutusu 23">
          <a:extLst/>
        </xdr:cNvPr>
        <xdr:cNvSpPr txBox="1">
          <a:spLocks noChangeArrowheads="1"/>
        </xdr:cNvSpPr>
      </xdr:nvSpPr>
      <xdr:spPr bwMode="auto">
        <a:xfrm>
          <a:off x="28736925" y="3791712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9525</xdr:rowOff>
    </xdr:from>
    <xdr:to>
      <xdr:col>34</xdr:col>
      <xdr:colOff>276225</xdr:colOff>
      <xdr:row>50</xdr:row>
      <xdr:rowOff>180975</xdr:rowOff>
    </xdr:to>
    <xdr:sp macro="" textlink="">
      <xdr:nvSpPr>
        <xdr:cNvPr id="599" name="Text Box 65">
          <a:extLst/>
        </xdr:cNvPr>
        <xdr:cNvSpPr txBox="1">
          <a:spLocks noChangeArrowheads="1"/>
        </xdr:cNvSpPr>
      </xdr:nvSpPr>
      <xdr:spPr bwMode="auto">
        <a:xfrm>
          <a:off x="28736925" y="10970895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9525</xdr:rowOff>
    </xdr:from>
    <xdr:to>
      <xdr:col>34</xdr:col>
      <xdr:colOff>276225</xdr:colOff>
      <xdr:row>50</xdr:row>
      <xdr:rowOff>190500</xdr:rowOff>
    </xdr:to>
    <xdr:sp macro="" textlink="">
      <xdr:nvSpPr>
        <xdr:cNvPr id="600" name="Metin Kutusu 23">
          <a:extLst/>
        </xdr:cNvPr>
        <xdr:cNvSpPr txBox="1">
          <a:spLocks noChangeArrowheads="1"/>
        </xdr:cNvSpPr>
      </xdr:nvSpPr>
      <xdr:spPr bwMode="auto">
        <a:xfrm>
          <a:off x="28736925" y="10970895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9525</xdr:rowOff>
    </xdr:from>
    <xdr:to>
      <xdr:col>34</xdr:col>
      <xdr:colOff>276225</xdr:colOff>
      <xdr:row>50</xdr:row>
      <xdr:rowOff>180975</xdr:rowOff>
    </xdr:to>
    <xdr:sp macro="" textlink="">
      <xdr:nvSpPr>
        <xdr:cNvPr id="601" name="Text Box 65">
          <a:extLst/>
        </xdr:cNvPr>
        <xdr:cNvSpPr txBox="1">
          <a:spLocks noChangeArrowheads="1"/>
        </xdr:cNvSpPr>
      </xdr:nvSpPr>
      <xdr:spPr bwMode="auto">
        <a:xfrm>
          <a:off x="28736925" y="10970895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9525</xdr:rowOff>
    </xdr:from>
    <xdr:to>
      <xdr:col>34</xdr:col>
      <xdr:colOff>276225</xdr:colOff>
      <xdr:row>50</xdr:row>
      <xdr:rowOff>190500</xdr:rowOff>
    </xdr:to>
    <xdr:sp macro="" textlink="">
      <xdr:nvSpPr>
        <xdr:cNvPr id="602" name="Metin Kutusu 23">
          <a:extLst/>
        </xdr:cNvPr>
        <xdr:cNvSpPr txBox="1">
          <a:spLocks noChangeArrowheads="1"/>
        </xdr:cNvSpPr>
      </xdr:nvSpPr>
      <xdr:spPr bwMode="auto">
        <a:xfrm>
          <a:off x="28736925" y="10970895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603" name="Text Box 65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604" name="Metin Kutusu 23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285750</xdr:colOff>
      <xdr:row>156</xdr:row>
      <xdr:rowOff>180975</xdr:rowOff>
    </xdr:to>
    <xdr:sp macro="" textlink="">
      <xdr:nvSpPr>
        <xdr:cNvPr id="605" name="Text Box 65">
          <a:extLst/>
        </xdr:cNvPr>
        <xdr:cNvSpPr txBox="1">
          <a:spLocks noChangeArrowheads="1"/>
        </xdr:cNvSpPr>
      </xdr:nvSpPr>
      <xdr:spPr bwMode="auto">
        <a:xfrm>
          <a:off x="28736925" y="3419475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285750</xdr:colOff>
      <xdr:row>156</xdr:row>
      <xdr:rowOff>190500</xdr:rowOff>
    </xdr:to>
    <xdr:sp macro="" textlink="">
      <xdr:nvSpPr>
        <xdr:cNvPr id="606" name="Metin Kutusu 23">
          <a:extLst/>
        </xdr:cNvPr>
        <xdr:cNvSpPr txBox="1">
          <a:spLocks noChangeArrowheads="1"/>
        </xdr:cNvSpPr>
      </xdr:nvSpPr>
      <xdr:spPr bwMode="auto">
        <a:xfrm>
          <a:off x="28736925" y="3419475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285750</xdr:colOff>
      <xdr:row>156</xdr:row>
      <xdr:rowOff>180975</xdr:rowOff>
    </xdr:to>
    <xdr:sp macro="" textlink="">
      <xdr:nvSpPr>
        <xdr:cNvPr id="607" name="Text Box 65">
          <a:extLst/>
        </xdr:cNvPr>
        <xdr:cNvSpPr txBox="1">
          <a:spLocks noChangeArrowheads="1"/>
        </xdr:cNvSpPr>
      </xdr:nvSpPr>
      <xdr:spPr bwMode="auto">
        <a:xfrm>
          <a:off x="28736925" y="3419475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285750</xdr:colOff>
      <xdr:row>156</xdr:row>
      <xdr:rowOff>190500</xdr:rowOff>
    </xdr:to>
    <xdr:sp macro="" textlink="">
      <xdr:nvSpPr>
        <xdr:cNvPr id="608" name="Metin Kutusu 23">
          <a:extLst/>
        </xdr:cNvPr>
        <xdr:cNvSpPr txBox="1">
          <a:spLocks noChangeArrowheads="1"/>
        </xdr:cNvSpPr>
      </xdr:nvSpPr>
      <xdr:spPr bwMode="auto">
        <a:xfrm>
          <a:off x="28736925" y="3419475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285750</xdr:colOff>
      <xdr:row>156</xdr:row>
      <xdr:rowOff>180975</xdr:rowOff>
    </xdr:to>
    <xdr:sp macro="" textlink="">
      <xdr:nvSpPr>
        <xdr:cNvPr id="609" name="Text Box 65">
          <a:extLst/>
        </xdr:cNvPr>
        <xdr:cNvSpPr txBox="1">
          <a:spLocks noChangeArrowheads="1"/>
        </xdr:cNvSpPr>
      </xdr:nvSpPr>
      <xdr:spPr bwMode="auto">
        <a:xfrm>
          <a:off x="28736925" y="3419475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285750</xdr:colOff>
      <xdr:row>156</xdr:row>
      <xdr:rowOff>190500</xdr:rowOff>
    </xdr:to>
    <xdr:sp macro="" textlink="">
      <xdr:nvSpPr>
        <xdr:cNvPr id="610" name="Metin Kutusu 23">
          <a:extLst/>
        </xdr:cNvPr>
        <xdr:cNvSpPr txBox="1">
          <a:spLocks noChangeArrowheads="1"/>
        </xdr:cNvSpPr>
      </xdr:nvSpPr>
      <xdr:spPr bwMode="auto">
        <a:xfrm>
          <a:off x="28736925" y="3419475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285750</xdr:colOff>
      <xdr:row>178</xdr:row>
      <xdr:rowOff>180975</xdr:rowOff>
    </xdr:to>
    <xdr:sp macro="" textlink="">
      <xdr:nvSpPr>
        <xdr:cNvPr id="611" name="Text Box 65">
          <a:extLst/>
        </xdr:cNvPr>
        <xdr:cNvSpPr txBox="1">
          <a:spLocks noChangeArrowheads="1"/>
        </xdr:cNvSpPr>
      </xdr:nvSpPr>
      <xdr:spPr bwMode="auto">
        <a:xfrm>
          <a:off x="28736925" y="39022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285750</xdr:colOff>
      <xdr:row>178</xdr:row>
      <xdr:rowOff>190500</xdr:rowOff>
    </xdr:to>
    <xdr:sp macro="" textlink="">
      <xdr:nvSpPr>
        <xdr:cNvPr id="612" name="Metin Kutusu 23">
          <a:extLst/>
        </xdr:cNvPr>
        <xdr:cNvSpPr txBox="1">
          <a:spLocks noChangeArrowheads="1"/>
        </xdr:cNvSpPr>
      </xdr:nvSpPr>
      <xdr:spPr bwMode="auto">
        <a:xfrm>
          <a:off x="28736925" y="39022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613" name="Text Box 65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614" name="Metin Kutusu 23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615" name="Text Box 65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616" name="Metin Kutusu 23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617" name="Text Box 65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618" name="Metin Kutusu 23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619" name="Text Box 65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620" name="Metin Kutusu 23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621" name="Text Box 65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622" name="Metin Kutusu 23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623" name="Text Box 65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624" name="Metin Kutusu 23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180975</xdr:rowOff>
    </xdr:to>
    <xdr:sp macro="" textlink="">
      <xdr:nvSpPr>
        <xdr:cNvPr id="625" name="Text Box 65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285750</xdr:colOff>
      <xdr:row>58</xdr:row>
      <xdr:rowOff>190500</xdr:rowOff>
    </xdr:to>
    <xdr:sp macro="" textlink="">
      <xdr:nvSpPr>
        <xdr:cNvPr id="626" name="Metin Kutusu 23">
          <a:extLst/>
        </xdr:cNvPr>
        <xdr:cNvSpPr txBox="1">
          <a:spLocks noChangeArrowheads="1"/>
        </xdr:cNvSpPr>
      </xdr:nvSpPr>
      <xdr:spPr bwMode="auto">
        <a:xfrm>
          <a:off x="28736925" y="12733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190500</xdr:rowOff>
    </xdr:to>
    <xdr:sp macro="" textlink="">
      <xdr:nvSpPr>
        <xdr:cNvPr id="627" name="Text Box 65">
          <a:extLst/>
        </xdr:cNvPr>
        <xdr:cNvSpPr txBox="1">
          <a:spLocks noChangeArrowheads="1"/>
        </xdr:cNvSpPr>
      </xdr:nvSpPr>
      <xdr:spPr bwMode="auto">
        <a:xfrm>
          <a:off x="28736925" y="29813250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200025</xdr:rowOff>
    </xdr:to>
    <xdr:sp macro="" textlink="">
      <xdr:nvSpPr>
        <xdr:cNvPr id="628" name="Metin Kutusu 23">
          <a:extLst/>
        </xdr:cNvPr>
        <xdr:cNvSpPr txBox="1">
          <a:spLocks noChangeArrowheads="1"/>
        </xdr:cNvSpPr>
      </xdr:nvSpPr>
      <xdr:spPr bwMode="auto">
        <a:xfrm>
          <a:off x="28736925" y="29813250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190500</xdr:rowOff>
    </xdr:to>
    <xdr:sp macro="" textlink="">
      <xdr:nvSpPr>
        <xdr:cNvPr id="629" name="Text Box 65">
          <a:extLst/>
        </xdr:cNvPr>
        <xdr:cNvSpPr txBox="1">
          <a:spLocks noChangeArrowheads="1"/>
        </xdr:cNvSpPr>
      </xdr:nvSpPr>
      <xdr:spPr bwMode="auto">
        <a:xfrm>
          <a:off x="28736925" y="29813250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200025</xdr:rowOff>
    </xdr:to>
    <xdr:sp macro="" textlink="">
      <xdr:nvSpPr>
        <xdr:cNvPr id="630" name="Metin Kutusu 23">
          <a:extLst/>
        </xdr:cNvPr>
        <xdr:cNvSpPr txBox="1">
          <a:spLocks noChangeArrowheads="1"/>
        </xdr:cNvSpPr>
      </xdr:nvSpPr>
      <xdr:spPr bwMode="auto">
        <a:xfrm>
          <a:off x="28736925" y="29813250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190500</xdr:rowOff>
    </xdr:to>
    <xdr:sp macro="" textlink="">
      <xdr:nvSpPr>
        <xdr:cNvPr id="631" name="Text Box 65">
          <a:extLst/>
        </xdr:cNvPr>
        <xdr:cNvSpPr txBox="1">
          <a:spLocks noChangeArrowheads="1"/>
        </xdr:cNvSpPr>
      </xdr:nvSpPr>
      <xdr:spPr bwMode="auto">
        <a:xfrm>
          <a:off x="28736925" y="29813250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200025</xdr:rowOff>
    </xdr:to>
    <xdr:sp macro="" textlink="">
      <xdr:nvSpPr>
        <xdr:cNvPr id="632" name="Metin Kutusu 23">
          <a:extLst/>
        </xdr:cNvPr>
        <xdr:cNvSpPr txBox="1">
          <a:spLocks noChangeArrowheads="1"/>
        </xdr:cNvSpPr>
      </xdr:nvSpPr>
      <xdr:spPr bwMode="auto">
        <a:xfrm>
          <a:off x="28736925" y="29813250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190500</xdr:rowOff>
    </xdr:to>
    <xdr:sp macro="" textlink="">
      <xdr:nvSpPr>
        <xdr:cNvPr id="633" name="Text Box 65">
          <a:extLst/>
        </xdr:cNvPr>
        <xdr:cNvSpPr txBox="1">
          <a:spLocks noChangeArrowheads="1"/>
        </xdr:cNvSpPr>
      </xdr:nvSpPr>
      <xdr:spPr bwMode="auto">
        <a:xfrm>
          <a:off x="28736925" y="29813250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136</xdr:row>
      <xdr:rowOff>19050</xdr:rowOff>
    </xdr:from>
    <xdr:to>
      <xdr:col>34</xdr:col>
      <xdr:colOff>285750</xdr:colOff>
      <xdr:row>136</xdr:row>
      <xdr:rowOff>200025</xdr:rowOff>
    </xdr:to>
    <xdr:sp macro="" textlink="">
      <xdr:nvSpPr>
        <xdr:cNvPr id="634" name="Metin Kutusu 23">
          <a:extLst/>
        </xdr:cNvPr>
        <xdr:cNvSpPr txBox="1">
          <a:spLocks noChangeArrowheads="1"/>
        </xdr:cNvSpPr>
      </xdr:nvSpPr>
      <xdr:spPr bwMode="auto">
        <a:xfrm>
          <a:off x="28736925" y="29813250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635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636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637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638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639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640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641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642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643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644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645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646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285750</xdr:colOff>
      <xdr:row>116</xdr:row>
      <xdr:rowOff>180975</xdr:rowOff>
    </xdr:to>
    <xdr:sp macro="" textlink="">
      <xdr:nvSpPr>
        <xdr:cNvPr id="647" name="Text Box 65">
          <a:extLst/>
        </xdr:cNvPr>
        <xdr:cNvSpPr txBox="1">
          <a:spLocks noChangeArrowheads="1"/>
        </xdr:cNvSpPr>
      </xdr:nvSpPr>
      <xdr:spPr bwMode="auto">
        <a:xfrm>
          <a:off x="28736925" y="2543175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285750</xdr:colOff>
      <xdr:row>116</xdr:row>
      <xdr:rowOff>190500</xdr:rowOff>
    </xdr:to>
    <xdr:sp macro="" textlink="">
      <xdr:nvSpPr>
        <xdr:cNvPr id="648" name="Metin Kutusu 23">
          <a:extLst/>
        </xdr:cNvPr>
        <xdr:cNvSpPr txBox="1">
          <a:spLocks noChangeArrowheads="1"/>
        </xdr:cNvSpPr>
      </xdr:nvSpPr>
      <xdr:spPr bwMode="auto">
        <a:xfrm>
          <a:off x="28736925" y="2543175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285750</xdr:colOff>
      <xdr:row>116</xdr:row>
      <xdr:rowOff>180975</xdr:rowOff>
    </xdr:to>
    <xdr:sp macro="" textlink="">
      <xdr:nvSpPr>
        <xdr:cNvPr id="649" name="Text Box 65">
          <a:extLst/>
        </xdr:cNvPr>
        <xdr:cNvSpPr txBox="1">
          <a:spLocks noChangeArrowheads="1"/>
        </xdr:cNvSpPr>
      </xdr:nvSpPr>
      <xdr:spPr bwMode="auto">
        <a:xfrm>
          <a:off x="28736925" y="2543175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285750</xdr:colOff>
      <xdr:row>116</xdr:row>
      <xdr:rowOff>190500</xdr:rowOff>
    </xdr:to>
    <xdr:sp macro="" textlink="">
      <xdr:nvSpPr>
        <xdr:cNvPr id="650" name="Metin Kutusu 23">
          <a:extLst/>
        </xdr:cNvPr>
        <xdr:cNvSpPr txBox="1">
          <a:spLocks noChangeArrowheads="1"/>
        </xdr:cNvSpPr>
      </xdr:nvSpPr>
      <xdr:spPr bwMode="auto">
        <a:xfrm>
          <a:off x="28736925" y="2543175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285750</xdr:colOff>
      <xdr:row>116</xdr:row>
      <xdr:rowOff>180975</xdr:rowOff>
    </xdr:to>
    <xdr:sp macro="" textlink="">
      <xdr:nvSpPr>
        <xdr:cNvPr id="651" name="Text Box 65">
          <a:extLst/>
        </xdr:cNvPr>
        <xdr:cNvSpPr txBox="1">
          <a:spLocks noChangeArrowheads="1"/>
        </xdr:cNvSpPr>
      </xdr:nvSpPr>
      <xdr:spPr bwMode="auto">
        <a:xfrm>
          <a:off x="28736925" y="2543175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18</xdr:row>
      <xdr:rowOff>19050</xdr:rowOff>
    </xdr:from>
    <xdr:to>
      <xdr:col>34</xdr:col>
      <xdr:colOff>285750</xdr:colOff>
      <xdr:row>18</xdr:row>
      <xdr:rowOff>180975</xdr:rowOff>
    </xdr:to>
    <xdr:sp macro="" textlink="">
      <xdr:nvSpPr>
        <xdr:cNvPr id="652" name="Text Box 65">
          <a:extLst/>
        </xdr:cNvPr>
        <xdr:cNvSpPr txBox="1">
          <a:spLocks noChangeArrowheads="1"/>
        </xdr:cNvSpPr>
      </xdr:nvSpPr>
      <xdr:spPr bwMode="auto">
        <a:xfrm>
          <a:off x="28736925" y="3970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18</xdr:row>
      <xdr:rowOff>19050</xdr:rowOff>
    </xdr:from>
    <xdr:to>
      <xdr:col>34</xdr:col>
      <xdr:colOff>285750</xdr:colOff>
      <xdr:row>18</xdr:row>
      <xdr:rowOff>190500</xdr:rowOff>
    </xdr:to>
    <xdr:sp macro="" textlink="">
      <xdr:nvSpPr>
        <xdr:cNvPr id="653" name="Metin Kutusu 23">
          <a:extLst/>
        </xdr:cNvPr>
        <xdr:cNvSpPr txBox="1">
          <a:spLocks noChangeArrowheads="1"/>
        </xdr:cNvSpPr>
      </xdr:nvSpPr>
      <xdr:spPr bwMode="auto">
        <a:xfrm>
          <a:off x="28736925" y="3970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112</xdr:row>
      <xdr:rowOff>19050</xdr:rowOff>
    </xdr:from>
    <xdr:to>
      <xdr:col>34</xdr:col>
      <xdr:colOff>276225</xdr:colOff>
      <xdr:row>112</xdr:row>
      <xdr:rowOff>180975</xdr:rowOff>
    </xdr:to>
    <xdr:sp macro="" textlink="">
      <xdr:nvSpPr>
        <xdr:cNvPr id="654" name="Text Box 65">
          <a:extLst/>
        </xdr:cNvPr>
        <xdr:cNvSpPr txBox="1">
          <a:spLocks noChangeArrowheads="1"/>
        </xdr:cNvSpPr>
      </xdr:nvSpPr>
      <xdr:spPr bwMode="auto">
        <a:xfrm>
          <a:off x="28736925" y="245630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112</xdr:row>
      <xdr:rowOff>19050</xdr:rowOff>
    </xdr:from>
    <xdr:to>
      <xdr:col>34</xdr:col>
      <xdr:colOff>276225</xdr:colOff>
      <xdr:row>112</xdr:row>
      <xdr:rowOff>190500</xdr:rowOff>
    </xdr:to>
    <xdr:sp macro="" textlink="">
      <xdr:nvSpPr>
        <xdr:cNvPr id="655" name="Metin Kutusu 23">
          <a:extLst/>
        </xdr:cNvPr>
        <xdr:cNvSpPr txBox="1">
          <a:spLocks noChangeArrowheads="1"/>
        </xdr:cNvSpPr>
      </xdr:nvSpPr>
      <xdr:spPr bwMode="auto">
        <a:xfrm>
          <a:off x="28736925" y="245630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112</xdr:row>
      <xdr:rowOff>19050</xdr:rowOff>
    </xdr:from>
    <xdr:to>
      <xdr:col>34</xdr:col>
      <xdr:colOff>276225</xdr:colOff>
      <xdr:row>112</xdr:row>
      <xdr:rowOff>180975</xdr:rowOff>
    </xdr:to>
    <xdr:sp macro="" textlink="">
      <xdr:nvSpPr>
        <xdr:cNvPr id="656" name="Text Box 65">
          <a:extLst/>
        </xdr:cNvPr>
        <xdr:cNvSpPr txBox="1">
          <a:spLocks noChangeArrowheads="1"/>
        </xdr:cNvSpPr>
      </xdr:nvSpPr>
      <xdr:spPr bwMode="auto">
        <a:xfrm>
          <a:off x="28736925" y="245630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112</xdr:row>
      <xdr:rowOff>19050</xdr:rowOff>
    </xdr:from>
    <xdr:to>
      <xdr:col>34</xdr:col>
      <xdr:colOff>276225</xdr:colOff>
      <xdr:row>112</xdr:row>
      <xdr:rowOff>190500</xdr:rowOff>
    </xdr:to>
    <xdr:sp macro="" textlink="">
      <xdr:nvSpPr>
        <xdr:cNvPr id="657" name="Metin Kutusu 23">
          <a:extLst/>
        </xdr:cNvPr>
        <xdr:cNvSpPr txBox="1">
          <a:spLocks noChangeArrowheads="1"/>
        </xdr:cNvSpPr>
      </xdr:nvSpPr>
      <xdr:spPr bwMode="auto">
        <a:xfrm>
          <a:off x="28736925" y="245630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658" name="Text Box 65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659" name="Metin Kutusu 23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660" name="Text Box 65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661" name="Metin Kutusu 23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662" name="Text Box 65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663" name="Metin Kutusu 23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664" name="Text Box 65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665" name="Metin Kutusu 23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666" name="Text Box 65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667" name="Metin Kutusu 23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668" name="Text Box 65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669" name="Metin Kutusu 23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670" name="Text Box 65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671" name="Metin Kutusu 23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180975</xdr:rowOff>
    </xdr:to>
    <xdr:sp macro="" textlink="">
      <xdr:nvSpPr>
        <xdr:cNvPr id="672" name="Text Box 65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19050</xdr:rowOff>
    </xdr:from>
    <xdr:to>
      <xdr:col>34</xdr:col>
      <xdr:colOff>276225</xdr:colOff>
      <xdr:row>133</xdr:row>
      <xdr:rowOff>190500</xdr:rowOff>
    </xdr:to>
    <xdr:sp macro="" textlink="">
      <xdr:nvSpPr>
        <xdr:cNvPr id="673" name="Metin Kutusu 23">
          <a:extLst/>
        </xdr:cNvPr>
        <xdr:cNvSpPr txBox="1">
          <a:spLocks noChangeArrowheads="1"/>
        </xdr:cNvSpPr>
      </xdr:nvSpPr>
      <xdr:spPr bwMode="auto">
        <a:xfrm>
          <a:off x="28736925" y="2916364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9525</xdr:rowOff>
    </xdr:from>
    <xdr:to>
      <xdr:col>34</xdr:col>
      <xdr:colOff>276225</xdr:colOff>
      <xdr:row>133</xdr:row>
      <xdr:rowOff>180975</xdr:rowOff>
    </xdr:to>
    <xdr:sp macro="" textlink="">
      <xdr:nvSpPr>
        <xdr:cNvPr id="674" name="Text Box 65">
          <a:extLst/>
        </xdr:cNvPr>
        <xdr:cNvSpPr txBox="1">
          <a:spLocks noChangeArrowheads="1"/>
        </xdr:cNvSpPr>
      </xdr:nvSpPr>
      <xdr:spPr bwMode="auto">
        <a:xfrm>
          <a:off x="28736925" y="2915412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9525</xdr:rowOff>
    </xdr:from>
    <xdr:to>
      <xdr:col>34</xdr:col>
      <xdr:colOff>276225</xdr:colOff>
      <xdr:row>133</xdr:row>
      <xdr:rowOff>190500</xdr:rowOff>
    </xdr:to>
    <xdr:sp macro="" textlink="">
      <xdr:nvSpPr>
        <xdr:cNvPr id="675" name="Metin Kutusu 23">
          <a:extLst/>
        </xdr:cNvPr>
        <xdr:cNvSpPr txBox="1">
          <a:spLocks noChangeArrowheads="1"/>
        </xdr:cNvSpPr>
      </xdr:nvSpPr>
      <xdr:spPr bwMode="auto">
        <a:xfrm>
          <a:off x="28736925" y="2915412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133</xdr:row>
      <xdr:rowOff>9525</xdr:rowOff>
    </xdr:from>
    <xdr:to>
      <xdr:col>34</xdr:col>
      <xdr:colOff>276225</xdr:colOff>
      <xdr:row>133</xdr:row>
      <xdr:rowOff>180975</xdr:rowOff>
    </xdr:to>
    <xdr:sp macro="" textlink="">
      <xdr:nvSpPr>
        <xdr:cNvPr id="676" name="Text Box 65">
          <a:extLst/>
        </xdr:cNvPr>
        <xdr:cNvSpPr txBox="1">
          <a:spLocks noChangeArrowheads="1"/>
        </xdr:cNvSpPr>
      </xdr:nvSpPr>
      <xdr:spPr bwMode="auto">
        <a:xfrm>
          <a:off x="28736925" y="2915412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133</xdr:row>
      <xdr:rowOff>9525</xdr:rowOff>
    </xdr:from>
    <xdr:to>
      <xdr:col>34</xdr:col>
      <xdr:colOff>276225</xdr:colOff>
      <xdr:row>133</xdr:row>
      <xdr:rowOff>190500</xdr:rowOff>
    </xdr:to>
    <xdr:sp macro="" textlink="">
      <xdr:nvSpPr>
        <xdr:cNvPr id="677" name="Metin Kutusu 23">
          <a:extLst/>
        </xdr:cNvPr>
        <xdr:cNvSpPr txBox="1">
          <a:spLocks noChangeArrowheads="1"/>
        </xdr:cNvSpPr>
      </xdr:nvSpPr>
      <xdr:spPr bwMode="auto">
        <a:xfrm>
          <a:off x="28736925" y="2915412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678" name="Text Box 65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679" name="Metin Kutusu 23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680" name="Text Box 65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681" name="Metin Kutusu 23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682" name="Text Box 65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683" name="Metin Kutusu 23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180975</xdr:rowOff>
    </xdr:to>
    <xdr:sp macro="" textlink="">
      <xdr:nvSpPr>
        <xdr:cNvPr id="684" name="Text Box 65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50</xdr:row>
      <xdr:rowOff>190500</xdr:rowOff>
    </xdr:to>
    <xdr:sp macro="" textlink="">
      <xdr:nvSpPr>
        <xdr:cNvPr id="685" name="Metin Kutusu 23">
          <a:extLst/>
        </xdr:cNvPr>
        <xdr:cNvSpPr txBox="1">
          <a:spLocks noChangeArrowheads="1"/>
        </xdr:cNvSpPr>
      </xdr:nvSpPr>
      <xdr:spPr bwMode="auto">
        <a:xfrm>
          <a:off x="28736925" y="1098042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180975</xdr:rowOff>
    </xdr:to>
    <xdr:sp macro="" textlink="">
      <xdr:nvSpPr>
        <xdr:cNvPr id="686" name="Text Box 65">
          <a:extLst/>
        </xdr:cNvPr>
        <xdr:cNvSpPr txBox="1">
          <a:spLocks noChangeArrowheads="1"/>
        </xdr:cNvSpPr>
      </xdr:nvSpPr>
      <xdr:spPr bwMode="auto">
        <a:xfrm>
          <a:off x="28736925" y="254393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190500</xdr:rowOff>
    </xdr:to>
    <xdr:sp macro="" textlink="">
      <xdr:nvSpPr>
        <xdr:cNvPr id="687" name="Metin Kutusu 23">
          <a:extLst/>
        </xdr:cNvPr>
        <xdr:cNvSpPr txBox="1">
          <a:spLocks noChangeArrowheads="1"/>
        </xdr:cNvSpPr>
      </xdr:nvSpPr>
      <xdr:spPr bwMode="auto">
        <a:xfrm>
          <a:off x="28736925" y="254393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180975</xdr:rowOff>
    </xdr:to>
    <xdr:sp macro="" textlink="">
      <xdr:nvSpPr>
        <xdr:cNvPr id="688" name="Text Box 65">
          <a:extLst/>
        </xdr:cNvPr>
        <xdr:cNvSpPr txBox="1">
          <a:spLocks noChangeArrowheads="1"/>
        </xdr:cNvSpPr>
      </xdr:nvSpPr>
      <xdr:spPr bwMode="auto">
        <a:xfrm>
          <a:off x="28736925" y="254393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116</xdr:row>
      <xdr:rowOff>19050</xdr:rowOff>
    </xdr:from>
    <xdr:to>
      <xdr:col>34</xdr:col>
      <xdr:colOff>276225</xdr:colOff>
      <xdr:row>116</xdr:row>
      <xdr:rowOff>190500</xdr:rowOff>
    </xdr:to>
    <xdr:sp macro="" textlink="">
      <xdr:nvSpPr>
        <xdr:cNvPr id="689" name="Metin Kutusu 23">
          <a:extLst/>
        </xdr:cNvPr>
        <xdr:cNvSpPr txBox="1">
          <a:spLocks noChangeArrowheads="1"/>
        </xdr:cNvSpPr>
      </xdr:nvSpPr>
      <xdr:spPr bwMode="auto">
        <a:xfrm>
          <a:off x="28736925" y="254393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48</xdr:row>
      <xdr:rowOff>19050</xdr:rowOff>
    </xdr:from>
    <xdr:to>
      <xdr:col>34</xdr:col>
      <xdr:colOff>276225</xdr:colOff>
      <xdr:row>49</xdr:row>
      <xdr:rowOff>9525</xdr:rowOff>
    </xdr:to>
    <xdr:sp macro="" textlink="">
      <xdr:nvSpPr>
        <xdr:cNvPr id="690" name="Metin Kutusu 2060">
          <a:extLst/>
        </xdr:cNvPr>
        <xdr:cNvSpPr txBox="1">
          <a:spLocks noChangeArrowheads="1"/>
        </xdr:cNvSpPr>
      </xdr:nvSpPr>
      <xdr:spPr bwMode="auto">
        <a:xfrm>
          <a:off x="28736925" y="105346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48</xdr:row>
      <xdr:rowOff>19050</xdr:rowOff>
    </xdr:from>
    <xdr:to>
      <xdr:col>34</xdr:col>
      <xdr:colOff>276225</xdr:colOff>
      <xdr:row>49</xdr:row>
      <xdr:rowOff>9525</xdr:rowOff>
    </xdr:to>
    <xdr:sp macro="" textlink="">
      <xdr:nvSpPr>
        <xdr:cNvPr id="691" name="Metin Kutusu 2060">
          <a:extLst/>
        </xdr:cNvPr>
        <xdr:cNvSpPr txBox="1">
          <a:spLocks noChangeArrowheads="1"/>
        </xdr:cNvSpPr>
      </xdr:nvSpPr>
      <xdr:spPr bwMode="auto">
        <a:xfrm>
          <a:off x="28736925" y="105346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48</xdr:row>
      <xdr:rowOff>19050</xdr:rowOff>
    </xdr:from>
    <xdr:to>
      <xdr:col>34</xdr:col>
      <xdr:colOff>276225</xdr:colOff>
      <xdr:row>49</xdr:row>
      <xdr:rowOff>9525</xdr:rowOff>
    </xdr:to>
    <xdr:sp macro="" textlink="">
      <xdr:nvSpPr>
        <xdr:cNvPr id="692" name="Metin Kutusu 2060">
          <a:extLst/>
        </xdr:cNvPr>
        <xdr:cNvSpPr txBox="1">
          <a:spLocks noChangeArrowheads="1"/>
        </xdr:cNvSpPr>
      </xdr:nvSpPr>
      <xdr:spPr bwMode="auto">
        <a:xfrm>
          <a:off x="28736925" y="105346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48</xdr:row>
      <xdr:rowOff>19050</xdr:rowOff>
    </xdr:from>
    <xdr:to>
      <xdr:col>34</xdr:col>
      <xdr:colOff>276225</xdr:colOff>
      <xdr:row>49</xdr:row>
      <xdr:rowOff>9525</xdr:rowOff>
    </xdr:to>
    <xdr:sp macro="" textlink="">
      <xdr:nvSpPr>
        <xdr:cNvPr id="693" name="Metin Kutusu 2060">
          <a:extLst/>
        </xdr:cNvPr>
        <xdr:cNvSpPr txBox="1">
          <a:spLocks noChangeArrowheads="1"/>
        </xdr:cNvSpPr>
      </xdr:nvSpPr>
      <xdr:spPr bwMode="auto">
        <a:xfrm>
          <a:off x="28736925" y="105346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56</xdr:row>
      <xdr:rowOff>19050</xdr:rowOff>
    </xdr:from>
    <xdr:to>
      <xdr:col>34</xdr:col>
      <xdr:colOff>276225</xdr:colOff>
      <xdr:row>57</xdr:row>
      <xdr:rowOff>9525</xdr:rowOff>
    </xdr:to>
    <xdr:sp macro="" textlink="">
      <xdr:nvSpPr>
        <xdr:cNvPr id="694" name="Metin Kutusu 2060">
          <a:extLst/>
        </xdr:cNvPr>
        <xdr:cNvSpPr txBox="1">
          <a:spLocks noChangeArrowheads="1"/>
        </xdr:cNvSpPr>
      </xdr:nvSpPr>
      <xdr:spPr bwMode="auto">
        <a:xfrm>
          <a:off x="28736925" y="122872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56</xdr:row>
      <xdr:rowOff>19050</xdr:rowOff>
    </xdr:from>
    <xdr:to>
      <xdr:col>34</xdr:col>
      <xdr:colOff>276225</xdr:colOff>
      <xdr:row>57</xdr:row>
      <xdr:rowOff>9525</xdr:rowOff>
    </xdr:to>
    <xdr:sp macro="" textlink="">
      <xdr:nvSpPr>
        <xdr:cNvPr id="695" name="Metin Kutusu 2060">
          <a:extLst/>
        </xdr:cNvPr>
        <xdr:cNvSpPr txBox="1">
          <a:spLocks noChangeArrowheads="1"/>
        </xdr:cNvSpPr>
      </xdr:nvSpPr>
      <xdr:spPr bwMode="auto">
        <a:xfrm>
          <a:off x="28736925" y="122872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56</xdr:row>
      <xdr:rowOff>19050</xdr:rowOff>
    </xdr:from>
    <xdr:to>
      <xdr:col>34</xdr:col>
      <xdr:colOff>276225</xdr:colOff>
      <xdr:row>57</xdr:row>
      <xdr:rowOff>9525</xdr:rowOff>
    </xdr:to>
    <xdr:sp macro="" textlink="">
      <xdr:nvSpPr>
        <xdr:cNvPr id="696" name="Metin Kutusu 2060">
          <a:extLst/>
        </xdr:cNvPr>
        <xdr:cNvSpPr txBox="1">
          <a:spLocks noChangeArrowheads="1"/>
        </xdr:cNvSpPr>
      </xdr:nvSpPr>
      <xdr:spPr bwMode="auto">
        <a:xfrm>
          <a:off x="28736925" y="122872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56</xdr:row>
      <xdr:rowOff>19050</xdr:rowOff>
    </xdr:from>
    <xdr:to>
      <xdr:col>34</xdr:col>
      <xdr:colOff>276225</xdr:colOff>
      <xdr:row>57</xdr:row>
      <xdr:rowOff>9525</xdr:rowOff>
    </xdr:to>
    <xdr:sp macro="" textlink="">
      <xdr:nvSpPr>
        <xdr:cNvPr id="697" name="Metin Kutusu 2060">
          <a:extLst/>
        </xdr:cNvPr>
        <xdr:cNvSpPr txBox="1">
          <a:spLocks noChangeArrowheads="1"/>
        </xdr:cNvSpPr>
      </xdr:nvSpPr>
      <xdr:spPr bwMode="auto">
        <a:xfrm>
          <a:off x="28736925" y="122872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51</xdr:row>
      <xdr:rowOff>9525</xdr:rowOff>
    </xdr:to>
    <xdr:sp macro="" textlink="">
      <xdr:nvSpPr>
        <xdr:cNvPr id="698" name="Metin Kutusu 2060">
          <a:extLst/>
        </xdr:cNvPr>
        <xdr:cNvSpPr txBox="1">
          <a:spLocks noChangeArrowheads="1"/>
        </xdr:cNvSpPr>
      </xdr:nvSpPr>
      <xdr:spPr bwMode="auto">
        <a:xfrm>
          <a:off x="28736925" y="109728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51</xdr:row>
      <xdr:rowOff>9525</xdr:rowOff>
    </xdr:to>
    <xdr:sp macro="" textlink="">
      <xdr:nvSpPr>
        <xdr:cNvPr id="699" name="Metin Kutusu 2060">
          <a:extLst/>
        </xdr:cNvPr>
        <xdr:cNvSpPr txBox="1">
          <a:spLocks noChangeArrowheads="1"/>
        </xdr:cNvSpPr>
      </xdr:nvSpPr>
      <xdr:spPr bwMode="auto">
        <a:xfrm>
          <a:off x="28736925" y="109728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51</xdr:row>
      <xdr:rowOff>9525</xdr:rowOff>
    </xdr:to>
    <xdr:sp macro="" textlink="">
      <xdr:nvSpPr>
        <xdr:cNvPr id="700" name="Metin Kutusu 2060">
          <a:extLst/>
        </xdr:cNvPr>
        <xdr:cNvSpPr txBox="1">
          <a:spLocks noChangeArrowheads="1"/>
        </xdr:cNvSpPr>
      </xdr:nvSpPr>
      <xdr:spPr bwMode="auto">
        <a:xfrm>
          <a:off x="28736925" y="109728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50</xdr:row>
      <xdr:rowOff>19050</xdr:rowOff>
    </xdr:from>
    <xdr:to>
      <xdr:col>34</xdr:col>
      <xdr:colOff>276225</xdr:colOff>
      <xdr:row>51</xdr:row>
      <xdr:rowOff>9525</xdr:rowOff>
    </xdr:to>
    <xdr:sp macro="" textlink="">
      <xdr:nvSpPr>
        <xdr:cNvPr id="701" name="Metin Kutusu 2060">
          <a:extLst/>
        </xdr:cNvPr>
        <xdr:cNvSpPr txBox="1">
          <a:spLocks noChangeArrowheads="1"/>
        </xdr:cNvSpPr>
      </xdr:nvSpPr>
      <xdr:spPr bwMode="auto">
        <a:xfrm>
          <a:off x="28736925" y="109728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146</xdr:row>
      <xdr:rowOff>19050</xdr:rowOff>
    </xdr:from>
    <xdr:to>
      <xdr:col>34</xdr:col>
      <xdr:colOff>276225</xdr:colOff>
      <xdr:row>147</xdr:row>
      <xdr:rowOff>9525</xdr:rowOff>
    </xdr:to>
    <xdr:sp macro="" textlink="">
      <xdr:nvSpPr>
        <xdr:cNvPr id="702" name="Metin Kutusu 2060">
          <a:extLst/>
        </xdr:cNvPr>
        <xdr:cNvSpPr txBox="1">
          <a:spLocks noChangeArrowheads="1"/>
        </xdr:cNvSpPr>
      </xdr:nvSpPr>
      <xdr:spPr bwMode="auto">
        <a:xfrm>
          <a:off x="28736925" y="320040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146</xdr:row>
      <xdr:rowOff>19050</xdr:rowOff>
    </xdr:from>
    <xdr:to>
      <xdr:col>34</xdr:col>
      <xdr:colOff>276225</xdr:colOff>
      <xdr:row>147</xdr:row>
      <xdr:rowOff>9525</xdr:rowOff>
    </xdr:to>
    <xdr:sp macro="" textlink="">
      <xdr:nvSpPr>
        <xdr:cNvPr id="703" name="Metin Kutusu 2060">
          <a:extLst/>
        </xdr:cNvPr>
        <xdr:cNvSpPr txBox="1">
          <a:spLocks noChangeArrowheads="1"/>
        </xdr:cNvSpPr>
      </xdr:nvSpPr>
      <xdr:spPr bwMode="auto">
        <a:xfrm>
          <a:off x="28736925" y="320040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146</xdr:row>
      <xdr:rowOff>19050</xdr:rowOff>
    </xdr:from>
    <xdr:to>
      <xdr:col>34</xdr:col>
      <xdr:colOff>276225</xdr:colOff>
      <xdr:row>147</xdr:row>
      <xdr:rowOff>9525</xdr:rowOff>
    </xdr:to>
    <xdr:sp macro="" textlink="">
      <xdr:nvSpPr>
        <xdr:cNvPr id="704" name="Metin Kutusu 2060">
          <a:extLst/>
        </xdr:cNvPr>
        <xdr:cNvSpPr txBox="1">
          <a:spLocks noChangeArrowheads="1"/>
        </xdr:cNvSpPr>
      </xdr:nvSpPr>
      <xdr:spPr bwMode="auto">
        <a:xfrm>
          <a:off x="28736925" y="320040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146</xdr:row>
      <xdr:rowOff>19050</xdr:rowOff>
    </xdr:from>
    <xdr:to>
      <xdr:col>34</xdr:col>
      <xdr:colOff>276225</xdr:colOff>
      <xdr:row>147</xdr:row>
      <xdr:rowOff>9525</xdr:rowOff>
    </xdr:to>
    <xdr:sp macro="" textlink="">
      <xdr:nvSpPr>
        <xdr:cNvPr id="705" name="Metin Kutusu 2060">
          <a:extLst/>
        </xdr:cNvPr>
        <xdr:cNvSpPr txBox="1">
          <a:spLocks noChangeArrowheads="1"/>
        </xdr:cNvSpPr>
      </xdr:nvSpPr>
      <xdr:spPr bwMode="auto">
        <a:xfrm>
          <a:off x="28736925" y="320040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706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707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708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0</xdr:rowOff>
    </xdr:from>
    <xdr:to>
      <xdr:col>34</xdr:col>
      <xdr:colOff>276225</xdr:colOff>
      <xdr:row>58</xdr:row>
      <xdr:rowOff>0</xdr:rowOff>
    </xdr:to>
    <xdr:sp macro="" textlink="">
      <xdr:nvSpPr>
        <xdr:cNvPr id="709" name="Metin Kutusu 2060">
          <a:extLst/>
        </xdr:cNvPr>
        <xdr:cNvSpPr txBox="1">
          <a:spLocks noChangeArrowheads="1"/>
        </xdr:cNvSpPr>
      </xdr:nvSpPr>
      <xdr:spPr bwMode="auto">
        <a:xfrm>
          <a:off x="287369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276225</xdr:colOff>
      <xdr:row>59</xdr:row>
      <xdr:rowOff>9525</xdr:rowOff>
    </xdr:to>
    <xdr:sp macro="" textlink="">
      <xdr:nvSpPr>
        <xdr:cNvPr id="710" name="Metin Kutusu 2060">
          <a:extLst/>
        </xdr:cNvPr>
        <xdr:cNvSpPr txBox="1">
          <a:spLocks noChangeArrowheads="1"/>
        </xdr:cNvSpPr>
      </xdr:nvSpPr>
      <xdr:spPr bwMode="auto">
        <a:xfrm>
          <a:off x="28736925" y="127254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276225</xdr:colOff>
      <xdr:row>59</xdr:row>
      <xdr:rowOff>9525</xdr:rowOff>
    </xdr:to>
    <xdr:sp macro="" textlink="">
      <xdr:nvSpPr>
        <xdr:cNvPr id="711" name="Metin Kutusu 2060">
          <a:extLst/>
        </xdr:cNvPr>
        <xdr:cNvSpPr txBox="1">
          <a:spLocks noChangeArrowheads="1"/>
        </xdr:cNvSpPr>
      </xdr:nvSpPr>
      <xdr:spPr bwMode="auto">
        <a:xfrm>
          <a:off x="28736925" y="127254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276225</xdr:colOff>
      <xdr:row>59</xdr:row>
      <xdr:rowOff>9525</xdr:rowOff>
    </xdr:to>
    <xdr:sp macro="" textlink="">
      <xdr:nvSpPr>
        <xdr:cNvPr id="712" name="Metin Kutusu 2060">
          <a:extLst/>
        </xdr:cNvPr>
        <xdr:cNvSpPr txBox="1">
          <a:spLocks noChangeArrowheads="1"/>
        </xdr:cNvSpPr>
      </xdr:nvSpPr>
      <xdr:spPr bwMode="auto">
        <a:xfrm>
          <a:off x="28736925" y="127254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58</xdr:row>
      <xdr:rowOff>19050</xdr:rowOff>
    </xdr:from>
    <xdr:to>
      <xdr:col>34</xdr:col>
      <xdr:colOff>276225</xdr:colOff>
      <xdr:row>59</xdr:row>
      <xdr:rowOff>9525</xdr:rowOff>
    </xdr:to>
    <xdr:sp macro="" textlink="">
      <xdr:nvSpPr>
        <xdr:cNvPr id="713" name="Metin Kutusu 2060">
          <a:extLst/>
        </xdr:cNvPr>
        <xdr:cNvSpPr txBox="1">
          <a:spLocks noChangeArrowheads="1"/>
        </xdr:cNvSpPr>
      </xdr:nvSpPr>
      <xdr:spPr bwMode="auto">
        <a:xfrm>
          <a:off x="28736925" y="127254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60</xdr:row>
      <xdr:rowOff>19050</xdr:rowOff>
    </xdr:from>
    <xdr:to>
      <xdr:col>34</xdr:col>
      <xdr:colOff>276225</xdr:colOff>
      <xdr:row>61</xdr:row>
      <xdr:rowOff>9525</xdr:rowOff>
    </xdr:to>
    <xdr:sp macro="" textlink="">
      <xdr:nvSpPr>
        <xdr:cNvPr id="714" name="Metin Kutusu 2060">
          <a:extLst/>
        </xdr:cNvPr>
        <xdr:cNvSpPr txBox="1">
          <a:spLocks noChangeArrowheads="1"/>
        </xdr:cNvSpPr>
      </xdr:nvSpPr>
      <xdr:spPr bwMode="auto">
        <a:xfrm>
          <a:off x="28736925" y="131635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60</xdr:row>
      <xdr:rowOff>19050</xdr:rowOff>
    </xdr:from>
    <xdr:to>
      <xdr:col>34</xdr:col>
      <xdr:colOff>276225</xdr:colOff>
      <xdr:row>61</xdr:row>
      <xdr:rowOff>9525</xdr:rowOff>
    </xdr:to>
    <xdr:sp macro="" textlink="">
      <xdr:nvSpPr>
        <xdr:cNvPr id="715" name="Metin Kutusu 2060">
          <a:extLst/>
        </xdr:cNvPr>
        <xdr:cNvSpPr txBox="1">
          <a:spLocks noChangeArrowheads="1"/>
        </xdr:cNvSpPr>
      </xdr:nvSpPr>
      <xdr:spPr bwMode="auto">
        <a:xfrm>
          <a:off x="28736925" y="131635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60</xdr:row>
      <xdr:rowOff>19050</xdr:rowOff>
    </xdr:from>
    <xdr:to>
      <xdr:col>34</xdr:col>
      <xdr:colOff>276225</xdr:colOff>
      <xdr:row>61</xdr:row>
      <xdr:rowOff>9525</xdr:rowOff>
    </xdr:to>
    <xdr:sp macro="" textlink="">
      <xdr:nvSpPr>
        <xdr:cNvPr id="716" name="Metin Kutusu 2060">
          <a:extLst/>
        </xdr:cNvPr>
        <xdr:cNvSpPr txBox="1">
          <a:spLocks noChangeArrowheads="1"/>
        </xdr:cNvSpPr>
      </xdr:nvSpPr>
      <xdr:spPr bwMode="auto">
        <a:xfrm>
          <a:off x="28736925" y="131635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60</xdr:row>
      <xdr:rowOff>19050</xdr:rowOff>
    </xdr:from>
    <xdr:to>
      <xdr:col>34</xdr:col>
      <xdr:colOff>276225</xdr:colOff>
      <xdr:row>61</xdr:row>
      <xdr:rowOff>9525</xdr:rowOff>
    </xdr:to>
    <xdr:sp macro="" textlink="">
      <xdr:nvSpPr>
        <xdr:cNvPr id="717" name="Metin Kutusu 2060">
          <a:extLst/>
        </xdr:cNvPr>
        <xdr:cNvSpPr txBox="1">
          <a:spLocks noChangeArrowheads="1"/>
        </xdr:cNvSpPr>
      </xdr:nvSpPr>
      <xdr:spPr bwMode="auto">
        <a:xfrm>
          <a:off x="28736925" y="131635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155</xdr:row>
      <xdr:rowOff>19050</xdr:rowOff>
    </xdr:from>
    <xdr:to>
      <xdr:col>34</xdr:col>
      <xdr:colOff>276225</xdr:colOff>
      <xdr:row>155</xdr:row>
      <xdr:rowOff>200025</xdr:rowOff>
    </xdr:to>
    <xdr:sp macro="" textlink="">
      <xdr:nvSpPr>
        <xdr:cNvPr id="718" name="Text Box 65">
          <a:extLst/>
        </xdr:cNvPr>
        <xdr:cNvSpPr txBox="1">
          <a:spLocks noChangeArrowheads="1"/>
        </xdr:cNvSpPr>
      </xdr:nvSpPr>
      <xdr:spPr bwMode="auto">
        <a:xfrm>
          <a:off x="28736925" y="3397567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155</xdr:row>
      <xdr:rowOff>19050</xdr:rowOff>
    </xdr:from>
    <xdr:to>
      <xdr:col>34</xdr:col>
      <xdr:colOff>276225</xdr:colOff>
      <xdr:row>155</xdr:row>
      <xdr:rowOff>200025</xdr:rowOff>
    </xdr:to>
    <xdr:sp macro="" textlink="">
      <xdr:nvSpPr>
        <xdr:cNvPr id="719" name="Text Box 65">
          <a:extLst/>
        </xdr:cNvPr>
        <xdr:cNvSpPr txBox="1">
          <a:spLocks noChangeArrowheads="1"/>
        </xdr:cNvSpPr>
      </xdr:nvSpPr>
      <xdr:spPr bwMode="auto">
        <a:xfrm>
          <a:off x="28736925" y="3397567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155</xdr:row>
      <xdr:rowOff>9525</xdr:rowOff>
    </xdr:from>
    <xdr:to>
      <xdr:col>34</xdr:col>
      <xdr:colOff>276225</xdr:colOff>
      <xdr:row>155</xdr:row>
      <xdr:rowOff>180975</xdr:rowOff>
    </xdr:to>
    <xdr:sp macro="" textlink="">
      <xdr:nvSpPr>
        <xdr:cNvPr id="720" name="Text Box 65">
          <a:extLst/>
        </xdr:cNvPr>
        <xdr:cNvSpPr txBox="1">
          <a:spLocks noChangeArrowheads="1"/>
        </xdr:cNvSpPr>
      </xdr:nvSpPr>
      <xdr:spPr bwMode="auto">
        <a:xfrm>
          <a:off x="28736925" y="3397377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155</xdr:row>
      <xdr:rowOff>9525</xdr:rowOff>
    </xdr:from>
    <xdr:to>
      <xdr:col>34</xdr:col>
      <xdr:colOff>276225</xdr:colOff>
      <xdr:row>155</xdr:row>
      <xdr:rowOff>190500</xdr:rowOff>
    </xdr:to>
    <xdr:sp macro="" textlink="">
      <xdr:nvSpPr>
        <xdr:cNvPr id="721" name="Metin Kutusu 23">
          <a:extLst/>
        </xdr:cNvPr>
        <xdr:cNvSpPr txBox="1">
          <a:spLocks noChangeArrowheads="1"/>
        </xdr:cNvSpPr>
      </xdr:nvSpPr>
      <xdr:spPr bwMode="auto">
        <a:xfrm>
          <a:off x="28736925" y="3397377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155</xdr:row>
      <xdr:rowOff>9525</xdr:rowOff>
    </xdr:from>
    <xdr:to>
      <xdr:col>34</xdr:col>
      <xdr:colOff>276225</xdr:colOff>
      <xdr:row>155</xdr:row>
      <xdr:rowOff>180975</xdr:rowOff>
    </xdr:to>
    <xdr:sp macro="" textlink="">
      <xdr:nvSpPr>
        <xdr:cNvPr id="722" name="Text Box 65">
          <a:extLst/>
        </xdr:cNvPr>
        <xdr:cNvSpPr txBox="1">
          <a:spLocks noChangeArrowheads="1"/>
        </xdr:cNvSpPr>
      </xdr:nvSpPr>
      <xdr:spPr bwMode="auto">
        <a:xfrm>
          <a:off x="28736925" y="3397377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155</xdr:row>
      <xdr:rowOff>9525</xdr:rowOff>
    </xdr:from>
    <xdr:to>
      <xdr:col>34</xdr:col>
      <xdr:colOff>276225</xdr:colOff>
      <xdr:row>155</xdr:row>
      <xdr:rowOff>190500</xdr:rowOff>
    </xdr:to>
    <xdr:sp macro="" textlink="">
      <xdr:nvSpPr>
        <xdr:cNvPr id="723" name="Metin Kutusu 23">
          <a:extLst/>
        </xdr:cNvPr>
        <xdr:cNvSpPr txBox="1">
          <a:spLocks noChangeArrowheads="1"/>
        </xdr:cNvSpPr>
      </xdr:nvSpPr>
      <xdr:spPr bwMode="auto">
        <a:xfrm>
          <a:off x="28736925" y="3397377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276225</xdr:colOff>
      <xdr:row>76</xdr:row>
      <xdr:rowOff>180975</xdr:rowOff>
    </xdr:to>
    <xdr:sp macro="" textlink="">
      <xdr:nvSpPr>
        <xdr:cNvPr id="724" name="Text Box 65">
          <a:extLst/>
        </xdr:cNvPr>
        <xdr:cNvSpPr txBox="1">
          <a:spLocks noChangeArrowheads="1"/>
        </xdr:cNvSpPr>
      </xdr:nvSpPr>
      <xdr:spPr bwMode="auto">
        <a:xfrm>
          <a:off x="28736925" y="166763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276225</xdr:colOff>
      <xdr:row>76</xdr:row>
      <xdr:rowOff>190500</xdr:rowOff>
    </xdr:to>
    <xdr:sp macro="" textlink="">
      <xdr:nvSpPr>
        <xdr:cNvPr id="725" name="Metin Kutusu 23">
          <a:extLst/>
        </xdr:cNvPr>
        <xdr:cNvSpPr txBox="1">
          <a:spLocks noChangeArrowheads="1"/>
        </xdr:cNvSpPr>
      </xdr:nvSpPr>
      <xdr:spPr bwMode="auto">
        <a:xfrm>
          <a:off x="28736925" y="166763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276225</xdr:colOff>
      <xdr:row>76</xdr:row>
      <xdr:rowOff>180975</xdr:rowOff>
    </xdr:to>
    <xdr:sp macro="" textlink="">
      <xdr:nvSpPr>
        <xdr:cNvPr id="726" name="Text Box 65">
          <a:extLst/>
        </xdr:cNvPr>
        <xdr:cNvSpPr txBox="1">
          <a:spLocks noChangeArrowheads="1"/>
        </xdr:cNvSpPr>
      </xdr:nvSpPr>
      <xdr:spPr bwMode="auto">
        <a:xfrm>
          <a:off x="28736925" y="166763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276225</xdr:colOff>
      <xdr:row>76</xdr:row>
      <xdr:rowOff>190500</xdr:rowOff>
    </xdr:to>
    <xdr:sp macro="" textlink="">
      <xdr:nvSpPr>
        <xdr:cNvPr id="727" name="Metin Kutusu 23">
          <a:extLst/>
        </xdr:cNvPr>
        <xdr:cNvSpPr txBox="1">
          <a:spLocks noChangeArrowheads="1"/>
        </xdr:cNvSpPr>
      </xdr:nvSpPr>
      <xdr:spPr bwMode="auto">
        <a:xfrm>
          <a:off x="28736925" y="166763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148</xdr:row>
      <xdr:rowOff>200025</xdr:rowOff>
    </xdr:to>
    <xdr:sp macro="" textlink="">
      <xdr:nvSpPr>
        <xdr:cNvPr id="728" name="Text Box 65">
          <a:extLst/>
        </xdr:cNvPr>
        <xdr:cNvSpPr txBox="1">
          <a:spLocks noChangeArrowheads="1"/>
        </xdr:cNvSpPr>
      </xdr:nvSpPr>
      <xdr:spPr bwMode="auto">
        <a:xfrm>
          <a:off x="28736925" y="32442150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729" name="Metin Kutusu 2060">
          <a:extLst/>
        </xdr:cNvPr>
        <xdr:cNvSpPr txBox="1">
          <a:spLocks noChangeArrowheads="1"/>
        </xdr:cNvSpPr>
      </xdr:nvSpPr>
      <xdr:spPr bwMode="auto">
        <a:xfrm>
          <a:off x="28736925" y="324421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148</xdr:row>
      <xdr:rowOff>200025</xdr:rowOff>
    </xdr:to>
    <xdr:sp macro="" textlink="">
      <xdr:nvSpPr>
        <xdr:cNvPr id="730" name="Text Box 65">
          <a:extLst/>
        </xdr:cNvPr>
        <xdr:cNvSpPr txBox="1">
          <a:spLocks noChangeArrowheads="1"/>
        </xdr:cNvSpPr>
      </xdr:nvSpPr>
      <xdr:spPr bwMode="auto">
        <a:xfrm>
          <a:off x="28736925" y="32442150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731" name="Metin Kutusu 2060">
          <a:extLst/>
        </xdr:cNvPr>
        <xdr:cNvSpPr txBox="1">
          <a:spLocks noChangeArrowheads="1"/>
        </xdr:cNvSpPr>
      </xdr:nvSpPr>
      <xdr:spPr bwMode="auto">
        <a:xfrm>
          <a:off x="28736925" y="324421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148</xdr:row>
      <xdr:rowOff>200025</xdr:rowOff>
    </xdr:to>
    <xdr:sp macro="" textlink="">
      <xdr:nvSpPr>
        <xdr:cNvPr id="732" name="Text Box 65">
          <a:extLst/>
        </xdr:cNvPr>
        <xdr:cNvSpPr txBox="1">
          <a:spLocks noChangeArrowheads="1"/>
        </xdr:cNvSpPr>
      </xdr:nvSpPr>
      <xdr:spPr bwMode="auto">
        <a:xfrm>
          <a:off x="28736925" y="32442150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733" name="Metin Kutusu 2060">
          <a:extLst/>
        </xdr:cNvPr>
        <xdr:cNvSpPr txBox="1">
          <a:spLocks noChangeArrowheads="1"/>
        </xdr:cNvSpPr>
      </xdr:nvSpPr>
      <xdr:spPr bwMode="auto">
        <a:xfrm>
          <a:off x="28736925" y="324421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148</xdr:row>
      <xdr:rowOff>200025</xdr:rowOff>
    </xdr:to>
    <xdr:sp macro="" textlink="">
      <xdr:nvSpPr>
        <xdr:cNvPr id="734" name="Text Box 65">
          <a:extLst/>
        </xdr:cNvPr>
        <xdr:cNvSpPr txBox="1">
          <a:spLocks noChangeArrowheads="1"/>
        </xdr:cNvSpPr>
      </xdr:nvSpPr>
      <xdr:spPr bwMode="auto">
        <a:xfrm>
          <a:off x="28736925" y="32442150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735" name="Metin Kutusu 2060">
          <a:extLst/>
        </xdr:cNvPr>
        <xdr:cNvSpPr txBox="1">
          <a:spLocks noChangeArrowheads="1"/>
        </xdr:cNvSpPr>
      </xdr:nvSpPr>
      <xdr:spPr bwMode="auto">
        <a:xfrm>
          <a:off x="28736925" y="324421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736" name="Text Box 65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737" name="Metin Kutusu 23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738" name="Text Box 65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739" name="Metin Kutusu 23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740" name="Text Box 65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741" name="Metin Kutusu 23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742" name="Text Box 65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743" name="Metin Kutusu 23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88</xdr:row>
      <xdr:rowOff>19050</xdr:rowOff>
    </xdr:from>
    <xdr:to>
      <xdr:col>34</xdr:col>
      <xdr:colOff>276225</xdr:colOff>
      <xdr:row>89</xdr:row>
      <xdr:rowOff>9525</xdr:rowOff>
    </xdr:to>
    <xdr:sp macro="" textlink="">
      <xdr:nvSpPr>
        <xdr:cNvPr id="744" name="Metin Kutusu 23">
          <a:extLst/>
        </xdr:cNvPr>
        <xdr:cNvSpPr txBox="1">
          <a:spLocks noChangeArrowheads="1"/>
        </xdr:cNvSpPr>
      </xdr:nvSpPr>
      <xdr:spPr bwMode="auto">
        <a:xfrm>
          <a:off x="28736925" y="19297650"/>
          <a:ext cx="254934" cy="2001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88</xdr:row>
      <xdr:rowOff>19050</xdr:rowOff>
    </xdr:from>
    <xdr:to>
      <xdr:col>34</xdr:col>
      <xdr:colOff>276225</xdr:colOff>
      <xdr:row>89</xdr:row>
      <xdr:rowOff>9525</xdr:rowOff>
    </xdr:to>
    <xdr:sp macro="" textlink="">
      <xdr:nvSpPr>
        <xdr:cNvPr id="745" name="Metin Kutusu 23">
          <a:extLst/>
        </xdr:cNvPr>
        <xdr:cNvSpPr txBox="1">
          <a:spLocks noChangeArrowheads="1"/>
        </xdr:cNvSpPr>
      </xdr:nvSpPr>
      <xdr:spPr bwMode="auto">
        <a:xfrm>
          <a:off x="28736925" y="19297650"/>
          <a:ext cx="254934" cy="2001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73</xdr:row>
      <xdr:rowOff>19050</xdr:rowOff>
    </xdr:from>
    <xdr:to>
      <xdr:col>34</xdr:col>
      <xdr:colOff>276225</xdr:colOff>
      <xdr:row>73</xdr:row>
      <xdr:rowOff>200025</xdr:rowOff>
    </xdr:to>
    <xdr:sp macro="" textlink="">
      <xdr:nvSpPr>
        <xdr:cNvPr id="746" name="Text Box 65">
          <a:extLst/>
        </xdr:cNvPr>
        <xdr:cNvSpPr txBox="1">
          <a:spLocks noChangeArrowheads="1"/>
        </xdr:cNvSpPr>
      </xdr:nvSpPr>
      <xdr:spPr bwMode="auto">
        <a:xfrm>
          <a:off x="28736925" y="1601152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73</xdr:row>
      <xdr:rowOff>19050</xdr:rowOff>
    </xdr:from>
    <xdr:to>
      <xdr:col>34</xdr:col>
      <xdr:colOff>276225</xdr:colOff>
      <xdr:row>73</xdr:row>
      <xdr:rowOff>200025</xdr:rowOff>
    </xdr:to>
    <xdr:sp macro="" textlink="">
      <xdr:nvSpPr>
        <xdr:cNvPr id="747" name="Text Box 65">
          <a:extLst/>
        </xdr:cNvPr>
        <xdr:cNvSpPr txBox="1">
          <a:spLocks noChangeArrowheads="1"/>
        </xdr:cNvSpPr>
      </xdr:nvSpPr>
      <xdr:spPr bwMode="auto">
        <a:xfrm>
          <a:off x="28736925" y="1601152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73</xdr:row>
      <xdr:rowOff>9525</xdr:rowOff>
    </xdr:from>
    <xdr:to>
      <xdr:col>34</xdr:col>
      <xdr:colOff>276225</xdr:colOff>
      <xdr:row>73</xdr:row>
      <xdr:rowOff>180975</xdr:rowOff>
    </xdr:to>
    <xdr:sp macro="" textlink="">
      <xdr:nvSpPr>
        <xdr:cNvPr id="748" name="Text Box 65">
          <a:extLst/>
        </xdr:cNvPr>
        <xdr:cNvSpPr txBox="1">
          <a:spLocks noChangeArrowheads="1"/>
        </xdr:cNvSpPr>
      </xdr:nvSpPr>
      <xdr:spPr bwMode="auto">
        <a:xfrm>
          <a:off x="28736925" y="1600962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73</xdr:row>
      <xdr:rowOff>9525</xdr:rowOff>
    </xdr:from>
    <xdr:to>
      <xdr:col>34</xdr:col>
      <xdr:colOff>276225</xdr:colOff>
      <xdr:row>73</xdr:row>
      <xdr:rowOff>190500</xdr:rowOff>
    </xdr:to>
    <xdr:sp macro="" textlink="">
      <xdr:nvSpPr>
        <xdr:cNvPr id="749" name="Metin Kutusu 23">
          <a:extLst/>
        </xdr:cNvPr>
        <xdr:cNvSpPr txBox="1">
          <a:spLocks noChangeArrowheads="1"/>
        </xdr:cNvSpPr>
      </xdr:nvSpPr>
      <xdr:spPr bwMode="auto">
        <a:xfrm>
          <a:off x="28736925" y="1600962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73</xdr:row>
      <xdr:rowOff>9525</xdr:rowOff>
    </xdr:from>
    <xdr:to>
      <xdr:col>34</xdr:col>
      <xdr:colOff>276225</xdr:colOff>
      <xdr:row>73</xdr:row>
      <xdr:rowOff>180975</xdr:rowOff>
    </xdr:to>
    <xdr:sp macro="" textlink="">
      <xdr:nvSpPr>
        <xdr:cNvPr id="750" name="Text Box 65">
          <a:extLst/>
        </xdr:cNvPr>
        <xdr:cNvSpPr txBox="1">
          <a:spLocks noChangeArrowheads="1"/>
        </xdr:cNvSpPr>
      </xdr:nvSpPr>
      <xdr:spPr bwMode="auto">
        <a:xfrm>
          <a:off x="28736925" y="1600962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73</xdr:row>
      <xdr:rowOff>9525</xdr:rowOff>
    </xdr:from>
    <xdr:to>
      <xdr:col>34</xdr:col>
      <xdr:colOff>276225</xdr:colOff>
      <xdr:row>73</xdr:row>
      <xdr:rowOff>190500</xdr:rowOff>
    </xdr:to>
    <xdr:sp macro="" textlink="">
      <xdr:nvSpPr>
        <xdr:cNvPr id="751" name="Metin Kutusu 23">
          <a:extLst/>
        </xdr:cNvPr>
        <xdr:cNvSpPr txBox="1">
          <a:spLocks noChangeArrowheads="1"/>
        </xdr:cNvSpPr>
      </xdr:nvSpPr>
      <xdr:spPr bwMode="auto">
        <a:xfrm>
          <a:off x="28736925" y="1600962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9525</xdr:rowOff>
    </xdr:from>
    <xdr:to>
      <xdr:col>34</xdr:col>
      <xdr:colOff>276225</xdr:colOff>
      <xdr:row>172</xdr:row>
      <xdr:rowOff>180975</xdr:rowOff>
    </xdr:to>
    <xdr:sp macro="" textlink="">
      <xdr:nvSpPr>
        <xdr:cNvPr id="752" name="Text Box 65">
          <a:extLst/>
        </xdr:cNvPr>
        <xdr:cNvSpPr txBox="1">
          <a:spLocks noChangeArrowheads="1"/>
        </xdr:cNvSpPr>
      </xdr:nvSpPr>
      <xdr:spPr bwMode="auto">
        <a:xfrm>
          <a:off x="28736925" y="37698045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9525</xdr:rowOff>
    </xdr:from>
    <xdr:to>
      <xdr:col>34</xdr:col>
      <xdr:colOff>276225</xdr:colOff>
      <xdr:row>172</xdr:row>
      <xdr:rowOff>190500</xdr:rowOff>
    </xdr:to>
    <xdr:sp macro="" textlink="">
      <xdr:nvSpPr>
        <xdr:cNvPr id="753" name="Metin Kutusu 23">
          <a:extLst/>
        </xdr:cNvPr>
        <xdr:cNvSpPr txBox="1">
          <a:spLocks noChangeArrowheads="1"/>
        </xdr:cNvSpPr>
      </xdr:nvSpPr>
      <xdr:spPr bwMode="auto">
        <a:xfrm>
          <a:off x="28736925" y="37698045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9525</xdr:rowOff>
    </xdr:from>
    <xdr:to>
      <xdr:col>34</xdr:col>
      <xdr:colOff>276225</xdr:colOff>
      <xdr:row>172</xdr:row>
      <xdr:rowOff>180975</xdr:rowOff>
    </xdr:to>
    <xdr:sp macro="" textlink="">
      <xdr:nvSpPr>
        <xdr:cNvPr id="754" name="Text Box 65">
          <a:extLst/>
        </xdr:cNvPr>
        <xdr:cNvSpPr txBox="1">
          <a:spLocks noChangeArrowheads="1"/>
        </xdr:cNvSpPr>
      </xdr:nvSpPr>
      <xdr:spPr bwMode="auto">
        <a:xfrm>
          <a:off x="28736925" y="37698045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9525</xdr:rowOff>
    </xdr:from>
    <xdr:to>
      <xdr:col>34</xdr:col>
      <xdr:colOff>276225</xdr:colOff>
      <xdr:row>172</xdr:row>
      <xdr:rowOff>190500</xdr:rowOff>
    </xdr:to>
    <xdr:sp macro="" textlink="">
      <xdr:nvSpPr>
        <xdr:cNvPr id="755" name="Metin Kutusu 23">
          <a:extLst/>
        </xdr:cNvPr>
        <xdr:cNvSpPr txBox="1">
          <a:spLocks noChangeArrowheads="1"/>
        </xdr:cNvSpPr>
      </xdr:nvSpPr>
      <xdr:spPr bwMode="auto">
        <a:xfrm>
          <a:off x="28736925" y="37698045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756" name="Text Box 65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757" name="Metin Kutusu 23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180975</xdr:rowOff>
    </xdr:to>
    <xdr:sp macro="" textlink="">
      <xdr:nvSpPr>
        <xdr:cNvPr id="758" name="Text Box 65">
          <a:extLst/>
        </xdr:cNvPr>
        <xdr:cNvSpPr txBox="1">
          <a:spLocks noChangeArrowheads="1"/>
        </xdr:cNvSpPr>
      </xdr:nvSpPr>
      <xdr:spPr bwMode="auto">
        <a:xfrm>
          <a:off x="28736925" y="1666875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190500</xdr:rowOff>
    </xdr:to>
    <xdr:sp macro="" textlink="">
      <xdr:nvSpPr>
        <xdr:cNvPr id="759" name="Metin Kutusu 23">
          <a:extLst/>
        </xdr:cNvPr>
        <xdr:cNvSpPr txBox="1">
          <a:spLocks noChangeArrowheads="1"/>
        </xdr:cNvSpPr>
      </xdr:nvSpPr>
      <xdr:spPr bwMode="auto">
        <a:xfrm>
          <a:off x="28736925" y="1666875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180975</xdr:rowOff>
    </xdr:to>
    <xdr:sp macro="" textlink="">
      <xdr:nvSpPr>
        <xdr:cNvPr id="760" name="Text Box 65">
          <a:extLst/>
        </xdr:cNvPr>
        <xdr:cNvSpPr txBox="1">
          <a:spLocks noChangeArrowheads="1"/>
        </xdr:cNvSpPr>
      </xdr:nvSpPr>
      <xdr:spPr bwMode="auto">
        <a:xfrm>
          <a:off x="28736925" y="1666875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190500</xdr:rowOff>
    </xdr:to>
    <xdr:sp macro="" textlink="">
      <xdr:nvSpPr>
        <xdr:cNvPr id="761" name="Metin Kutusu 23">
          <a:extLst/>
        </xdr:cNvPr>
        <xdr:cNvSpPr txBox="1">
          <a:spLocks noChangeArrowheads="1"/>
        </xdr:cNvSpPr>
      </xdr:nvSpPr>
      <xdr:spPr bwMode="auto">
        <a:xfrm>
          <a:off x="28736925" y="1666875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180975</xdr:rowOff>
    </xdr:to>
    <xdr:sp macro="" textlink="">
      <xdr:nvSpPr>
        <xdr:cNvPr id="762" name="Text Box 65">
          <a:extLst/>
        </xdr:cNvPr>
        <xdr:cNvSpPr txBox="1">
          <a:spLocks noChangeArrowheads="1"/>
        </xdr:cNvSpPr>
      </xdr:nvSpPr>
      <xdr:spPr bwMode="auto">
        <a:xfrm>
          <a:off x="28736925" y="1666875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190500</xdr:rowOff>
    </xdr:to>
    <xdr:sp macro="" textlink="">
      <xdr:nvSpPr>
        <xdr:cNvPr id="763" name="Metin Kutusu 23">
          <a:extLst/>
        </xdr:cNvPr>
        <xdr:cNvSpPr txBox="1">
          <a:spLocks noChangeArrowheads="1"/>
        </xdr:cNvSpPr>
      </xdr:nvSpPr>
      <xdr:spPr bwMode="auto">
        <a:xfrm>
          <a:off x="28736925" y="1666875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138</xdr:row>
      <xdr:rowOff>19050</xdr:rowOff>
    </xdr:from>
    <xdr:to>
      <xdr:col>34</xdr:col>
      <xdr:colOff>285750</xdr:colOff>
      <xdr:row>138</xdr:row>
      <xdr:rowOff>180975</xdr:rowOff>
    </xdr:to>
    <xdr:sp macro="" textlink="">
      <xdr:nvSpPr>
        <xdr:cNvPr id="764" name="Text Box 65">
          <a:extLst/>
        </xdr:cNvPr>
        <xdr:cNvSpPr txBox="1">
          <a:spLocks noChangeArrowheads="1"/>
        </xdr:cNvSpPr>
      </xdr:nvSpPr>
      <xdr:spPr bwMode="auto">
        <a:xfrm>
          <a:off x="28736925" y="30259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138</xdr:row>
      <xdr:rowOff>19050</xdr:rowOff>
    </xdr:from>
    <xdr:to>
      <xdr:col>34</xdr:col>
      <xdr:colOff>285750</xdr:colOff>
      <xdr:row>138</xdr:row>
      <xdr:rowOff>190500</xdr:rowOff>
    </xdr:to>
    <xdr:sp macro="" textlink="">
      <xdr:nvSpPr>
        <xdr:cNvPr id="765" name="Metin Kutusu 23">
          <a:extLst/>
        </xdr:cNvPr>
        <xdr:cNvSpPr txBox="1">
          <a:spLocks noChangeArrowheads="1"/>
        </xdr:cNvSpPr>
      </xdr:nvSpPr>
      <xdr:spPr bwMode="auto">
        <a:xfrm>
          <a:off x="28736925" y="30259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766" name="Text Box 65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767" name="Metin Kutusu 23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768" name="Text Box 65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769" name="Metin Kutusu 23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770" name="Text Box 65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771" name="Metin Kutusu 23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772" name="Text Box 65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773" name="Metin Kutusu 23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774" name="Text Box 65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775" name="Metin Kutusu 23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776" name="Text Box 65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777" name="Metin Kutusu 23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778" name="Text Box 65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779" name="Metin Kutusu 23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190500</xdr:rowOff>
    </xdr:to>
    <xdr:sp macro="" textlink="">
      <xdr:nvSpPr>
        <xdr:cNvPr id="780" name="Text Box 65">
          <a:extLst/>
        </xdr:cNvPr>
        <xdr:cNvSpPr txBox="1">
          <a:spLocks noChangeArrowheads="1"/>
        </xdr:cNvSpPr>
      </xdr:nvSpPr>
      <xdr:spPr bwMode="auto">
        <a:xfrm>
          <a:off x="28736925" y="26308050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200025</xdr:rowOff>
    </xdr:to>
    <xdr:sp macro="" textlink="">
      <xdr:nvSpPr>
        <xdr:cNvPr id="781" name="Metin Kutusu 23">
          <a:extLst/>
        </xdr:cNvPr>
        <xdr:cNvSpPr txBox="1">
          <a:spLocks noChangeArrowheads="1"/>
        </xdr:cNvSpPr>
      </xdr:nvSpPr>
      <xdr:spPr bwMode="auto">
        <a:xfrm>
          <a:off x="28736925" y="26308050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190500</xdr:rowOff>
    </xdr:to>
    <xdr:sp macro="" textlink="">
      <xdr:nvSpPr>
        <xdr:cNvPr id="782" name="Text Box 65">
          <a:extLst/>
        </xdr:cNvPr>
        <xdr:cNvSpPr txBox="1">
          <a:spLocks noChangeArrowheads="1"/>
        </xdr:cNvSpPr>
      </xdr:nvSpPr>
      <xdr:spPr bwMode="auto">
        <a:xfrm>
          <a:off x="28736925" y="26308050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200025</xdr:rowOff>
    </xdr:to>
    <xdr:sp macro="" textlink="">
      <xdr:nvSpPr>
        <xdr:cNvPr id="783" name="Metin Kutusu 23">
          <a:extLst/>
        </xdr:cNvPr>
        <xdr:cNvSpPr txBox="1">
          <a:spLocks noChangeArrowheads="1"/>
        </xdr:cNvSpPr>
      </xdr:nvSpPr>
      <xdr:spPr bwMode="auto">
        <a:xfrm>
          <a:off x="28736925" y="26308050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190500</xdr:rowOff>
    </xdr:to>
    <xdr:sp macro="" textlink="">
      <xdr:nvSpPr>
        <xdr:cNvPr id="784" name="Text Box 65">
          <a:extLst/>
        </xdr:cNvPr>
        <xdr:cNvSpPr txBox="1">
          <a:spLocks noChangeArrowheads="1"/>
        </xdr:cNvSpPr>
      </xdr:nvSpPr>
      <xdr:spPr bwMode="auto">
        <a:xfrm>
          <a:off x="28736925" y="26308050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200025</xdr:rowOff>
    </xdr:to>
    <xdr:sp macro="" textlink="">
      <xdr:nvSpPr>
        <xdr:cNvPr id="785" name="Metin Kutusu 23">
          <a:extLst/>
        </xdr:cNvPr>
        <xdr:cNvSpPr txBox="1">
          <a:spLocks noChangeArrowheads="1"/>
        </xdr:cNvSpPr>
      </xdr:nvSpPr>
      <xdr:spPr bwMode="auto">
        <a:xfrm>
          <a:off x="28736925" y="26308050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190500</xdr:rowOff>
    </xdr:to>
    <xdr:sp macro="" textlink="">
      <xdr:nvSpPr>
        <xdr:cNvPr id="786" name="Text Box 65">
          <a:extLst/>
        </xdr:cNvPr>
        <xdr:cNvSpPr txBox="1">
          <a:spLocks noChangeArrowheads="1"/>
        </xdr:cNvSpPr>
      </xdr:nvSpPr>
      <xdr:spPr bwMode="auto">
        <a:xfrm>
          <a:off x="28736925" y="26308050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200025</xdr:rowOff>
    </xdr:to>
    <xdr:sp macro="" textlink="">
      <xdr:nvSpPr>
        <xdr:cNvPr id="787" name="Metin Kutusu 23">
          <a:extLst/>
        </xdr:cNvPr>
        <xdr:cNvSpPr txBox="1">
          <a:spLocks noChangeArrowheads="1"/>
        </xdr:cNvSpPr>
      </xdr:nvSpPr>
      <xdr:spPr bwMode="auto">
        <a:xfrm>
          <a:off x="28736925" y="26308050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788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789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790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791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792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793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794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795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796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797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798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799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800" name="Text Box 65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801" name="Metin Kutusu 23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802" name="Text Box 65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803" name="Metin Kutusu 23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804" name="Text Box 65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805" name="Metin Kutusu 23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806" name="Text Box 65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807" name="Metin Kutusu 23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808" name="Text Box 65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809" name="Metin Kutusu 23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810" name="Text Box 65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811" name="Metin Kutusu 23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812" name="Text Box 65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813" name="Metin Kutusu 23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814" name="Text Box 65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815" name="Metin Kutusu 23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9525</xdr:rowOff>
    </xdr:from>
    <xdr:to>
      <xdr:col>34</xdr:col>
      <xdr:colOff>276225</xdr:colOff>
      <xdr:row>111</xdr:row>
      <xdr:rowOff>180975</xdr:rowOff>
    </xdr:to>
    <xdr:sp macro="" textlink="">
      <xdr:nvSpPr>
        <xdr:cNvPr id="816" name="Text Box 65">
          <a:extLst/>
        </xdr:cNvPr>
        <xdr:cNvSpPr txBox="1">
          <a:spLocks noChangeArrowheads="1"/>
        </xdr:cNvSpPr>
      </xdr:nvSpPr>
      <xdr:spPr bwMode="auto">
        <a:xfrm>
          <a:off x="28736925" y="2433447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9525</xdr:rowOff>
    </xdr:from>
    <xdr:to>
      <xdr:col>34</xdr:col>
      <xdr:colOff>276225</xdr:colOff>
      <xdr:row>111</xdr:row>
      <xdr:rowOff>190500</xdr:rowOff>
    </xdr:to>
    <xdr:sp macro="" textlink="">
      <xdr:nvSpPr>
        <xdr:cNvPr id="817" name="Metin Kutusu 23">
          <a:extLst/>
        </xdr:cNvPr>
        <xdr:cNvSpPr txBox="1">
          <a:spLocks noChangeArrowheads="1"/>
        </xdr:cNvSpPr>
      </xdr:nvSpPr>
      <xdr:spPr bwMode="auto">
        <a:xfrm>
          <a:off x="28736925" y="2433447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9525</xdr:rowOff>
    </xdr:from>
    <xdr:to>
      <xdr:col>34</xdr:col>
      <xdr:colOff>276225</xdr:colOff>
      <xdr:row>111</xdr:row>
      <xdr:rowOff>180975</xdr:rowOff>
    </xdr:to>
    <xdr:sp macro="" textlink="">
      <xdr:nvSpPr>
        <xdr:cNvPr id="818" name="Text Box 65">
          <a:extLst/>
        </xdr:cNvPr>
        <xdr:cNvSpPr txBox="1">
          <a:spLocks noChangeArrowheads="1"/>
        </xdr:cNvSpPr>
      </xdr:nvSpPr>
      <xdr:spPr bwMode="auto">
        <a:xfrm>
          <a:off x="28736925" y="2433447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9525</xdr:rowOff>
    </xdr:from>
    <xdr:to>
      <xdr:col>34</xdr:col>
      <xdr:colOff>276225</xdr:colOff>
      <xdr:row>111</xdr:row>
      <xdr:rowOff>190500</xdr:rowOff>
    </xdr:to>
    <xdr:sp macro="" textlink="">
      <xdr:nvSpPr>
        <xdr:cNvPr id="819" name="Metin Kutusu 23">
          <a:extLst/>
        </xdr:cNvPr>
        <xdr:cNvSpPr txBox="1">
          <a:spLocks noChangeArrowheads="1"/>
        </xdr:cNvSpPr>
      </xdr:nvSpPr>
      <xdr:spPr bwMode="auto">
        <a:xfrm>
          <a:off x="28736925" y="2433447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820" name="Text Box 65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821" name="Metin Kutusu 23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822" name="Text Box 65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823" name="Metin Kutusu 23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824" name="Text Box 65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825" name="Metin Kutusu 23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826" name="Text Box 65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827" name="Metin Kutusu 23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170</xdr:row>
      <xdr:rowOff>19050</xdr:rowOff>
    </xdr:from>
    <xdr:to>
      <xdr:col>34</xdr:col>
      <xdr:colOff>276225</xdr:colOff>
      <xdr:row>171</xdr:row>
      <xdr:rowOff>9525</xdr:rowOff>
    </xdr:to>
    <xdr:sp macro="" textlink="">
      <xdr:nvSpPr>
        <xdr:cNvPr id="828" name="Metin Kutusu 2060">
          <a:extLst/>
        </xdr:cNvPr>
        <xdr:cNvSpPr txBox="1">
          <a:spLocks noChangeArrowheads="1"/>
        </xdr:cNvSpPr>
      </xdr:nvSpPr>
      <xdr:spPr bwMode="auto">
        <a:xfrm>
          <a:off x="28736925" y="372618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170</xdr:row>
      <xdr:rowOff>19050</xdr:rowOff>
    </xdr:from>
    <xdr:to>
      <xdr:col>34</xdr:col>
      <xdr:colOff>276225</xdr:colOff>
      <xdr:row>171</xdr:row>
      <xdr:rowOff>9525</xdr:rowOff>
    </xdr:to>
    <xdr:sp macro="" textlink="">
      <xdr:nvSpPr>
        <xdr:cNvPr id="829" name="Metin Kutusu 2060">
          <a:extLst/>
        </xdr:cNvPr>
        <xdr:cNvSpPr txBox="1">
          <a:spLocks noChangeArrowheads="1"/>
        </xdr:cNvSpPr>
      </xdr:nvSpPr>
      <xdr:spPr bwMode="auto">
        <a:xfrm>
          <a:off x="28736925" y="372618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170</xdr:row>
      <xdr:rowOff>19050</xdr:rowOff>
    </xdr:from>
    <xdr:to>
      <xdr:col>34</xdr:col>
      <xdr:colOff>276225</xdr:colOff>
      <xdr:row>171</xdr:row>
      <xdr:rowOff>9525</xdr:rowOff>
    </xdr:to>
    <xdr:sp macro="" textlink="">
      <xdr:nvSpPr>
        <xdr:cNvPr id="830" name="Metin Kutusu 2060">
          <a:extLst/>
        </xdr:cNvPr>
        <xdr:cNvSpPr txBox="1">
          <a:spLocks noChangeArrowheads="1"/>
        </xdr:cNvSpPr>
      </xdr:nvSpPr>
      <xdr:spPr bwMode="auto">
        <a:xfrm>
          <a:off x="28736925" y="372618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170</xdr:row>
      <xdr:rowOff>19050</xdr:rowOff>
    </xdr:from>
    <xdr:to>
      <xdr:col>34</xdr:col>
      <xdr:colOff>276225</xdr:colOff>
      <xdr:row>171</xdr:row>
      <xdr:rowOff>9525</xdr:rowOff>
    </xdr:to>
    <xdr:sp macro="" textlink="">
      <xdr:nvSpPr>
        <xdr:cNvPr id="831" name="Metin Kutusu 2060">
          <a:extLst/>
        </xdr:cNvPr>
        <xdr:cNvSpPr txBox="1">
          <a:spLocks noChangeArrowheads="1"/>
        </xdr:cNvSpPr>
      </xdr:nvSpPr>
      <xdr:spPr bwMode="auto">
        <a:xfrm>
          <a:off x="28736925" y="372618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157</xdr:row>
      <xdr:rowOff>9525</xdr:rowOff>
    </xdr:to>
    <xdr:sp macro="" textlink="">
      <xdr:nvSpPr>
        <xdr:cNvPr id="832" name="Metin Kutusu 2060">
          <a:extLst/>
        </xdr:cNvPr>
        <xdr:cNvSpPr txBox="1">
          <a:spLocks noChangeArrowheads="1"/>
        </xdr:cNvSpPr>
      </xdr:nvSpPr>
      <xdr:spPr bwMode="auto">
        <a:xfrm>
          <a:off x="28736925" y="341947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157</xdr:row>
      <xdr:rowOff>9525</xdr:rowOff>
    </xdr:to>
    <xdr:sp macro="" textlink="">
      <xdr:nvSpPr>
        <xdr:cNvPr id="833" name="Metin Kutusu 2060">
          <a:extLst/>
        </xdr:cNvPr>
        <xdr:cNvSpPr txBox="1">
          <a:spLocks noChangeArrowheads="1"/>
        </xdr:cNvSpPr>
      </xdr:nvSpPr>
      <xdr:spPr bwMode="auto">
        <a:xfrm>
          <a:off x="28736925" y="341947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157</xdr:row>
      <xdr:rowOff>9525</xdr:rowOff>
    </xdr:to>
    <xdr:sp macro="" textlink="">
      <xdr:nvSpPr>
        <xdr:cNvPr id="834" name="Metin Kutusu 2060">
          <a:extLst/>
        </xdr:cNvPr>
        <xdr:cNvSpPr txBox="1">
          <a:spLocks noChangeArrowheads="1"/>
        </xdr:cNvSpPr>
      </xdr:nvSpPr>
      <xdr:spPr bwMode="auto">
        <a:xfrm>
          <a:off x="28736925" y="341947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157</xdr:row>
      <xdr:rowOff>9525</xdr:rowOff>
    </xdr:to>
    <xdr:sp macro="" textlink="">
      <xdr:nvSpPr>
        <xdr:cNvPr id="835" name="Metin Kutusu 2060">
          <a:extLst/>
        </xdr:cNvPr>
        <xdr:cNvSpPr txBox="1">
          <a:spLocks noChangeArrowheads="1"/>
        </xdr:cNvSpPr>
      </xdr:nvSpPr>
      <xdr:spPr bwMode="auto">
        <a:xfrm>
          <a:off x="28736925" y="341947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173</xdr:row>
      <xdr:rowOff>9525</xdr:rowOff>
    </xdr:to>
    <xdr:sp macro="" textlink="">
      <xdr:nvSpPr>
        <xdr:cNvPr id="836" name="Metin Kutusu 2060">
          <a:extLst/>
        </xdr:cNvPr>
        <xdr:cNvSpPr txBox="1">
          <a:spLocks noChangeArrowheads="1"/>
        </xdr:cNvSpPr>
      </xdr:nvSpPr>
      <xdr:spPr bwMode="auto">
        <a:xfrm>
          <a:off x="28736925" y="376999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173</xdr:row>
      <xdr:rowOff>9525</xdr:rowOff>
    </xdr:to>
    <xdr:sp macro="" textlink="">
      <xdr:nvSpPr>
        <xdr:cNvPr id="837" name="Metin Kutusu 2060">
          <a:extLst/>
        </xdr:cNvPr>
        <xdr:cNvSpPr txBox="1">
          <a:spLocks noChangeArrowheads="1"/>
        </xdr:cNvSpPr>
      </xdr:nvSpPr>
      <xdr:spPr bwMode="auto">
        <a:xfrm>
          <a:off x="28736925" y="376999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173</xdr:row>
      <xdr:rowOff>9525</xdr:rowOff>
    </xdr:to>
    <xdr:sp macro="" textlink="">
      <xdr:nvSpPr>
        <xdr:cNvPr id="838" name="Metin Kutusu 2060">
          <a:extLst/>
        </xdr:cNvPr>
        <xdr:cNvSpPr txBox="1">
          <a:spLocks noChangeArrowheads="1"/>
        </xdr:cNvSpPr>
      </xdr:nvSpPr>
      <xdr:spPr bwMode="auto">
        <a:xfrm>
          <a:off x="28736925" y="376999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173</xdr:row>
      <xdr:rowOff>9525</xdr:rowOff>
    </xdr:to>
    <xdr:sp macro="" textlink="">
      <xdr:nvSpPr>
        <xdr:cNvPr id="839" name="Metin Kutusu 2060">
          <a:extLst/>
        </xdr:cNvPr>
        <xdr:cNvSpPr txBox="1">
          <a:spLocks noChangeArrowheads="1"/>
        </xdr:cNvSpPr>
      </xdr:nvSpPr>
      <xdr:spPr bwMode="auto">
        <a:xfrm>
          <a:off x="28736925" y="376999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840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841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842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843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276225</xdr:colOff>
      <xdr:row>177</xdr:row>
      <xdr:rowOff>9525</xdr:rowOff>
    </xdr:to>
    <xdr:sp macro="" textlink="">
      <xdr:nvSpPr>
        <xdr:cNvPr id="844" name="Metin Kutusu 2060">
          <a:extLst/>
        </xdr:cNvPr>
        <xdr:cNvSpPr txBox="1">
          <a:spLocks noChangeArrowheads="1"/>
        </xdr:cNvSpPr>
      </xdr:nvSpPr>
      <xdr:spPr bwMode="auto">
        <a:xfrm>
          <a:off x="28736925" y="385762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276225</xdr:colOff>
      <xdr:row>177</xdr:row>
      <xdr:rowOff>9525</xdr:rowOff>
    </xdr:to>
    <xdr:sp macro="" textlink="">
      <xdr:nvSpPr>
        <xdr:cNvPr id="845" name="Metin Kutusu 2060">
          <a:extLst/>
        </xdr:cNvPr>
        <xdr:cNvSpPr txBox="1">
          <a:spLocks noChangeArrowheads="1"/>
        </xdr:cNvSpPr>
      </xdr:nvSpPr>
      <xdr:spPr bwMode="auto">
        <a:xfrm>
          <a:off x="28736925" y="385762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276225</xdr:colOff>
      <xdr:row>177</xdr:row>
      <xdr:rowOff>9525</xdr:rowOff>
    </xdr:to>
    <xdr:sp macro="" textlink="">
      <xdr:nvSpPr>
        <xdr:cNvPr id="846" name="Metin Kutusu 2060">
          <a:extLst/>
        </xdr:cNvPr>
        <xdr:cNvSpPr txBox="1">
          <a:spLocks noChangeArrowheads="1"/>
        </xdr:cNvSpPr>
      </xdr:nvSpPr>
      <xdr:spPr bwMode="auto">
        <a:xfrm>
          <a:off x="28736925" y="385762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276225</xdr:colOff>
      <xdr:row>177</xdr:row>
      <xdr:rowOff>9525</xdr:rowOff>
    </xdr:to>
    <xdr:sp macro="" textlink="">
      <xdr:nvSpPr>
        <xdr:cNvPr id="847" name="Metin Kutusu 2060">
          <a:extLst/>
        </xdr:cNvPr>
        <xdr:cNvSpPr txBox="1">
          <a:spLocks noChangeArrowheads="1"/>
        </xdr:cNvSpPr>
      </xdr:nvSpPr>
      <xdr:spPr bwMode="auto">
        <a:xfrm>
          <a:off x="28736925" y="385762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276225</xdr:colOff>
      <xdr:row>179</xdr:row>
      <xdr:rowOff>9525</xdr:rowOff>
    </xdr:to>
    <xdr:sp macro="" textlink="">
      <xdr:nvSpPr>
        <xdr:cNvPr id="848" name="Metin Kutusu 2060">
          <a:extLst/>
        </xdr:cNvPr>
        <xdr:cNvSpPr txBox="1">
          <a:spLocks noChangeArrowheads="1"/>
        </xdr:cNvSpPr>
      </xdr:nvSpPr>
      <xdr:spPr bwMode="auto">
        <a:xfrm>
          <a:off x="28736925" y="390144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276225</xdr:colOff>
      <xdr:row>179</xdr:row>
      <xdr:rowOff>9525</xdr:rowOff>
    </xdr:to>
    <xdr:sp macro="" textlink="">
      <xdr:nvSpPr>
        <xdr:cNvPr id="849" name="Metin Kutusu 2060">
          <a:extLst/>
        </xdr:cNvPr>
        <xdr:cNvSpPr txBox="1">
          <a:spLocks noChangeArrowheads="1"/>
        </xdr:cNvSpPr>
      </xdr:nvSpPr>
      <xdr:spPr bwMode="auto">
        <a:xfrm>
          <a:off x="28736925" y="390144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276225</xdr:colOff>
      <xdr:row>179</xdr:row>
      <xdr:rowOff>9525</xdr:rowOff>
    </xdr:to>
    <xdr:sp macro="" textlink="">
      <xdr:nvSpPr>
        <xdr:cNvPr id="850" name="Metin Kutusu 2060">
          <a:extLst/>
        </xdr:cNvPr>
        <xdr:cNvSpPr txBox="1">
          <a:spLocks noChangeArrowheads="1"/>
        </xdr:cNvSpPr>
      </xdr:nvSpPr>
      <xdr:spPr bwMode="auto">
        <a:xfrm>
          <a:off x="28736925" y="390144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276225</xdr:colOff>
      <xdr:row>179</xdr:row>
      <xdr:rowOff>9525</xdr:rowOff>
    </xdr:to>
    <xdr:sp macro="" textlink="">
      <xdr:nvSpPr>
        <xdr:cNvPr id="851" name="Metin Kutusu 2060">
          <a:extLst/>
        </xdr:cNvPr>
        <xdr:cNvSpPr txBox="1">
          <a:spLocks noChangeArrowheads="1"/>
        </xdr:cNvSpPr>
      </xdr:nvSpPr>
      <xdr:spPr bwMode="auto">
        <a:xfrm>
          <a:off x="28736925" y="390144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71</xdr:row>
      <xdr:rowOff>19050</xdr:rowOff>
    </xdr:from>
    <xdr:to>
      <xdr:col>34</xdr:col>
      <xdr:colOff>276225</xdr:colOff>
      <xdr:row>71</xdr:row>
      <xdr:rowOff>200025</xdr:rowOff>
    </xdr:to>
    <xdr:sp macro="" textlink="">
      <xdr:nvSpPr>
        <xdr:cNvPr id="852" name="Text Box 65">
          <a:extLst/>
        </xdr:cNvPr>
        <xdr:cNvSpPr txBox="1">
          <a:spLocks noChangeArrowheads="1"/>
        </xdr:cNvSpPr>
      </xdr:nvSpPr>
      <xdr:spPr bwMode="auto">
        <a:xfrm>
          <a:off x="28736925" y="1557337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71</xdr:row>
      <xdr:rowOff>19050</xdr:rowOff>
    </xdr:from>
    <xdr:to>
      <xdr:col>34</xdr:col>
      <xdr:colOff>276225</xdr:colOff>
      <xdr:row>71</xdr:row>
      <xdr:rowOff>200025</xdr:rowOff>
    </xdr:to>
    <xdr:sp macro="" textlink="">
      <xdr:nvSpPr>
        <xdr:cNvPr id="853" name="Text Box 65">
          <a:extLst/>
        </xdr:cNvPr>
        <xdr:cNvSpPr txBox="1">
          <a:spLocks noChangeArrowheads="1"/>
        </xdr:cNvSpPr>
      </xdr:nvSpPr>
      <xdr:spPr bwMode="auto">
        <a:xfrm>
          <a:off x="28736925" y="1557337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71</xdr:row>
      <xdr:rowOff>9525</xdr:rowOff>
    </xdr:from>
    <xdr:to>
      <xdr:col>34</xdr:col>
      <xdr:colOff>276225</xdr:colOff>
      <xdr:row>71</xdr:row>
      <xdr:rowOff>180975</xdr:rowOff>
    </xdr:to>
    <xdr:sp macro="" textlink="">
      <xdr:nvSpPr>
        <xdr:cNvPr id="854" name="Text Box 65">
          <a:extLst/>
        </xdr:cNvPr>
        <xdr:cNvSpPr txBox="1">
          <a:spLocks noChangeArrowheads="1"/>
        </xdr:cNvSpPr>
      </xdr:nvSpPr>
      <xdr:spPr bwMode="auto">
        <a:xfrm>
          <a:off x="28736925" y="1557147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71</xdr:row>
      <xdr:rowOff>9525</xdr:rowOff>
    </xdr:from>
    <xdr:to>
      <xdr:col>34</xdr:col>
      <xdr:colOff>276225</xdr:colOff>
      <xdr:row>71</xdr:row>
      <xdr:rowOff>190500</xdr:rowOff>
    </xdr:to>
    <xdr:sp macro="" textlink="">
      <xdr:nvSpPr>
        <xdr:cNvPr id="855" name="Metin Kutusu 23">
          <a:extLst/>
        </xdr:cNvPr>
        <xdr:cNvSpPr txBox="1">
          <a:spLocks noChangeArrowheads="1"/>
        </xdr:cNvSpPr>
      </xdr:nvSpPr>
      <xdr:spPr bwMode="auto">
        <a:xfrm>
          <a:off x="28736925" y="1557147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71</xdr:row>
      <xdr:rowOff>9525</xdr:rowOff>
    </xdr:from>
    <xdr:to>
      <xdr:col>34</xdr:col>
      <xdr:colOff>276225</xdr:colOff>
      <xdr:row>71</xdr:row>
      <xdr:rowOff>180975</xdr:rowOff>
    </xdr:to>
    <xdr:sp macro="" textlink="">
      <xdr:nvSpPr>
        <xdr:cNvPr id="856" name="Text Box 65">
          <a:extLst/>
        </xdr:cNvPr>
        <xdr:cNvSpPr txBox="1">
          <a:spLocks noChangeArrowheads="1"/>
        </xdr:cNvSpPr>
      </xdr:nvSpPr>
      <xdr:spPr bwMode="auto">
        <a:xfrm>
          <a:off x="28736925" y="1557147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71</xdr:row>
      <xdr:rowOff>9525</xdr:rowOff>
    </xdr:from>
    <xdr:to>
      <xdr:col>34</xdr:col>
      <xdr:colOff>276225</xdr:colOff>
      <xdr:row>71</xdr:row>
      <xdr:rowOff>190500</xdr:rowOff>
    </xdr:to>
    <xdr:sp macro="" textlink="">
      <xdr:nvSpPr>
        <xdr:cNvPr id="857" name="Metin Kutusu 23">
          <a:extLst/>
        </xdr:cNvPr>
        <xdr:cNvSpPr txBox="1">
          <a:spLocks noChangeArrowheads="1"/>
        </xdr:cNvSpPr>
      </xdr:nvSpPr>
      <xdr:spPr bwMode="auto">
        <a:xfrm>
          <a:off x="28736925" y="1557147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276225</xdr:colOff>
      <xdr:row>76</xdr:row>
      <xdr:rowOff>180975</xdr:rowOff>
    </xdr:to>
    <xdr:sp macro="" textlink="">
      <xdr:nvSpPr>
        <xdr:cNvPr id="858" name="Text Box 65">
          <a:extLst/>
        </xdr:cNvPr>
        <xdr:cNvSpPr txBox="1">
          <a:spLocks noChangeArrowheads="1"/>
        </xdr:cNvSpPr>
      </xdr:nvSpPr>
      <xdr:spPr bwMode="auto">
        <a:xfrm>
          <a:off x="28736925" y="166763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276225</xdr:colOff>
      <xdr:row>76</xdr:row>
      <xdr:rowOff>190500</xdr:rowOff>
    </xdr:to>
    <xdr:sp macro="" textlink="">
      <xdr:nvSpPr>
        <xdr:cNvPr id="859" name="Metin Kutusu 23">
          <a:extLst/>
        </xdr:cNvPr>
        <xdr:cNvSpPr txBox="1">
          <a:spLocks noChangeArrowheads="1"/>
        </xdr:cNvSpPr>
      </xdr:nvSpPr>
      <xdr:spPr bwMode="auto">
        <a:xfrm>
          <a:off x="28736925" y="166763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276225</xdr:colOff>
      <xdr:row>76</xdr:row>
      <xdr:rowOff>180975</xdr:rowOff>
    </xdr:to>
    <xdr:sp macro="" textlink="">
      <xdr:nvSpPr>
        <xdr:cNvPr id="860" name="Text Box 65">
          <a:extLst/>
        </xdr:cNvPr>
        <xdr:cNvSpPr txBox="1">
          <a:spLocks noChangeArrowheads="1"/>
        </xdr:cNvSpPr>
      </xdr:nvSpPr>
      <xdr:spPr bwMode="auto">
        <a:xfrm>
          <a:off x="28736925" y="166763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276225</xdr:colOff>
      <xdr:row>76</xdr:row>
      <xdr:rowOff>190500</xdr:rowOff>
    </xdr:to>
    <xdr:sp macro="" textlink="">
      <xdr:nvSpPr>
        <xdr:cNvPr id="861" name="Metin Kutusu 23">
          <a:extLst/>
        </xdr:cNvPr>
        <xdr:cNvSpPr txBox="1">
          <a:spLocks noChangeArrowheads="1"/>
        </xdr:cNvSpPr>
      </xdr:nvSpPr>
      <xdr:spPr bwMode="auto">
        <a:xfrm>
          <a:off x="28736925" y="166763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148</xdr:row>
      <xdr:rowOff>200025</xdr:rowOff>
    </xdr:to>
    <xdr:sp macro="" textlink="">
      <xdr:nvSpPr>
        <xdr:cNvPr id="862" name="Text Box 65">
          <a:extLst/>
        </xdr:cNvPr>
        <xdr:cNvSpPr txBox="1">
          <a:spLocks noChangeArrowheads="1"/>
        </xdr:cNvSpPr>
      </xdr:nvSpPr>
      <xdr:spPr bwMode="auto">
        <a:xfrm>
          <a:off x="28736925" y="32442150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863" name="Metin Kutusu 2060">
          <a:extLst/>
        </xdr:cNvPr>
        <xdr:cNvSpPr txBox="1">
          <a:spLocks noChangeArrowheads="1"/>
        </xdr:cNvSpPr>
      </xdr:nvSpPr>
      <xdr:spPr bwMode="auto">
        <a:xfrm>
          <a:off x="28736925" y="324421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148</xdr:row>
      <xdr:rowOff>200025</xdr:rowOff>
    </xdr:to>
    <xdr:sp macro="" textlink="">
      <xdr:nvSpPr>
        <xdr:cNvPr id="864" name="Text Box 65">
          <a:extLst/>
        </xdr:cNvPr>
        <xdr:cNvSpPr txBox="1">
          <a:spLocks noChangeArrowheads="1"/>
        </xdr:cNvSpPr>
      </xdr:nvSpPr>
      <xdr:spPr bwMode="auto">
        <a:xfrm>
          <a:off x="28736925" y="32442150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865" name="Metin Kutusu 2060">
          <a:extLst/>
        </xdr:cNvPr>
        <xdr:cNvSpPr txBox="1">
          <a:spLocks noChangeArrowheads="1"/>
        </xdr:cNvSpPr>
      </xdr:nvSpPr>
      <xdr:spPr bwMode="auto">
        <a:xfrm>
          <a:off x="28736925" y="324421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148</xdr:row>
      <xdr:rowOff>200025</xdr:rowOff>
    </xdr:to>
    <xdr:sp macro="" textlink="">
      <xdr:nvSpPr>
        <xdr:cNvPr id="866" name="Text Box 65">
          <a:extLst/>
        </xdr:cNvPr>
        <xdr:cNvSpPr txBox="1">
          <a:spLocks noChangeArrowheads="1"/>
        </xdr:cNvSpPr>
      </xdr:nvSpPr>
      <xdr:spPr bwMode="auto">
        <a:xfrm>
          <a:off x="28736925" y="32442150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867" name="Metin Kutusu 2060">
          <a:extLst/>
        </xdr:cNvPr>
        <xdr:cNvSpPr txBox="1">
          <a:spLocks noChangeArrowheads="1"/>
        </xdr:cNvSpPr>
      </xdr:nvSpPr>
      <xdr:spPr bwMode="auto">
        <a:xfrm>
          <a:off x="28736925" y="324421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148</xdr:row>
      <xdr:rowOff>200025</xdr:rowOff>
    </xdr:to>
    <xdr:sp macro="" textlink="">
      <xdr:nvSpPr>
        <xdr:cNvPr id="868" name="Text Box 65">
          <a:extLst/>
        </xdr:cNvPr>
        <xdr:cNvSpPr txBox="1">
          <a:spLocks noChangeArrowheads="1"/>
        </xdr:cNvSpPr>
      </xdr:nvSpPr>
      <xdr:spPr bwMode="auto">
        <a:xfrm>
          <a:off x="28736925" y="32442150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869" name="Metin Kutusu 2060">
          <a:extLst/>
        </xdr:cNvPr>
        <xdr:cNvSpPr txBox="1">
          <a:spLocks noChangeArrowheads="1"/>
        </xdr:cNvSpPr>
      </xdr:nvSpPr>
      <xdr:spPr bwMode="auto">
        <a:xfrm>
          <a:off x="28736925" y="324421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870" name="Text Box 65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871" name="Metin Kutusu 23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872" name="Text Box 65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873" name="Metin Kutusu 23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874" name="Text Box 65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875" name="Metin Kutusu 23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876" name="Text Box 65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877" name="Metin Kutusu 23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88</xdr:row>
      <xdr:rowOff>19050</xdr:rowOff>
    </xdr:from>
    <xdr:to>
      <xdr:col>34</xdr:col>
      <xdr:colOff>276225</xdr:colOff>
      <xdr:row>89</xdr:row>
      <xdr:rowOff>9525</xdr:rowOff>
    </xdr:to>
    <xdr:sp macro="" textlink="">
      <xdr:nvSpPr>
        <xdr:cNvPr id="878" name="Metin Kutusu 23">
          <a:extLst/>
        </xdr:cNvPr>
        <xdr:cNvSpPr txBox="1">
          <a:spLocks noChangeArrowheads="1"/>
        </xdr:cNvSpPr>
      </xdr:nvSpPr>
      <xdr:spPr bwMode="auto">
        <a:xfrm>
          <a:off x="28736925" y="19297650"/>
          <a:ext cx="254934" cy="2001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88</xdr:row>
      <xdr:rowOff>19050</xdr:rowOff>
    </xdr:from>
    <xdr:to>
      <xdr:col>34</xdr:col>
      <xdr:colOff>276225</xdr:colOff>
      <xdr:row>89</xdr:row>
      <xdr:rowOff>9525</xdr:rowOff>
    </xdr:to>
    <xdr:sp macro="" textlink="">
      <xdr:nvSpPr>
        <xdr:cNvPr id="879" name="Metin Kutusu 23">
          <a:extLst/>
        </xdr:cNvPr>
        <xdr:cNvSpPr txBox="1">
          <a:spLocks noChangeArrowheads="1"/>
        </xdr:cNvSpPr>
      </xdr:nvSpPr>
      <xdr:spPr bwMode="auto">
        <a:xfrm>
          <a:off x="28736925" y="19297650"/>
          <a:ext cx="254934" cy="2001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73</xdr:row>
      <xdr:rowOff>19050</xdr:rowOff>
    </xdr:from>
    <xdr:to>
      <xdr:col>34</xdr:col>
      <xdr:colOff>276225</xdr:colOff>
      <xdr:row>73</xdr:row>
      <xdr:rowOff>200025</xdr:rowOff>
    </xdr:to>
    <xdr:sp macro="" textlink="">
      <xdr:nvSpPr>
        <xdr:cNvPr id="880" name="Text Box 65">
          <a:extLst/>
        </xdr:cNvPr>
        <xdr:cNvSpPr txBox="1">
          <a:spLocks noChangeArrowheads="1"/>
        </xdr:cNvSpPr>
      </xdr:nvSpPr>
      <xdr:spPr bwMode="auto">
        <a:xfrm>
          <a:off x="28736925" y="1601152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73</xdr:row>
      <xdr:rowOff>19050</xdr:rowOff>
    </xdr:from>
    <xdr:to>
      <xdr:col>34</xdr:col>
      <xdr:colOff>276225</xdr:colOff>
      <xdr:row>73</xdr:row>
      <xdr:rowOff>200025</xdr:rowOff>
    </xdr:to>
    <xdr:sp macro="" textlink="">
      <xdr:nvSpPr>
        <xdr:cNvPr id="881" name="Text Box 65">
          <a:extLst/>
        </xdr:cNvPr>
        <xdr:cNvSpPr txBox="1">
          <a:spLocks noChangeArrowheads="1"/>
        </xdr:cNvSpPr>
      </xdr:nvSpPr>
      <xdr:spPr bwMode="auto">
        <a:xfrm>
          <a:off x="28736925" y="1601152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73</xdr:row>
      <xdr:rowOff>9525</xdr:rowOff>
    </xdr:from>
    <xdr:to>
      <xdr:col>34</xdr:col>
      <xdr:colOff>276225</xdr:colOff>
      <xdr:row>73</xdr:row>
      <xdr:rowOff>180975</xdr:rowOff>
    </xdr:to>
    <xdr:sp macro="" textlink="">
      <xdr:nvSpPr>
        <xdr:cNvPr id="882" name="Text Box 65">
          <a:extLst/>
        </xdr:cNvPr>
        <xdr:cNvSpPr txBox="1">
          <a:spLocks noChangeArrowheads="1"/>
        </xdr:cNvSpPr>
      </xdr:nvSpPr>
      <xdr:spPr bwMode="auto">
        <a:xfrm>
          <a:off x="28736925" y="1600962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73</xdr:row>
      <xdr:rowOff>9525</xdr:rowOff>
    </xdr:from>
    <xdr:to>
      <xdr:col>34</xdr:col>
      <xdr:colOff>276225</xdr:colOff>
      <xdr:row>73</xdr:row>
      <xdr:rowOff>190500</xdr:rowOff>
    </xdr:to>
    <xdr:sp macro="" textlink="">
      <xdr:nvSpPr>
        <xdr:cNvPr id="883" name="Metin Kutusu 23">
          <a:extLst/>
        </xdr:cNvPr>
        <xdr:cNvSpPr txBox="1">
          <a:spLocks noChangeArrowheads="1"/>
        </xdr:cNvSpPr>
      </xdr:nvSpPr>
      <xdr:spPr bwMode="auto">
        <a:xfrm>
          <a:off x="28736925" y="1600962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73</xdr:row>
      <xdr:rowOff>9525</xdr:rowOff>
    </xdr:from>
    <xdr:to>
      <xdr:col>34</xdr:col>
      <xdr:colOff>276225</xdr:colOff>
      <xdr:row>73</xdr:row>
      <xdr:rowOff>180975</xdr:rowOff>
    </xdr:to>
    <xdr:sp macro="" textlink="">
      <xdr:nvSpPr>
        <xdr:cNvPr id="884" name="Text Box 65">
          <a:extLst/>
        </xdr:cNvPr>
        <xdr:cNvSpPr txBox="1">
          <a:spLocks noChangeArrowheads="1"/>
        </xdr:cNvSpPr>
      </xdr:nvSpPr>
      <xdr:spPr bwMode="auto">
        <a:xfrm>
          <a:off x="28736925" y="1600962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73</xdr:row>
      <xdr:rowOff>9525</xdr:rowOff>
    </xdr:from>
    <xdr:to>
      <xdr:col>34</xdr:col>
      <xdr:colOff>276225</xdr:colOff>
      <xdr:row>73</xdr:row>
      <xdr:rowOff>190500</xdr:rowOff>
    </xdr:to>
    <xdr:sp macro="" textlink="">
      <xdr:nvSpPr>
        <xdr:cNvPr id="885" name="Metin Kutusu 23">
          <a:extLst/>
        </xdr:cNvPr>
        <xdr:cNvSpPr txBox="1">
          <a:spLocks noChangeArrowheads="1"/>
        </xdr:cNvSpPr>
      </xdr:nvSpPr>
      <xdr:spPr bwMode="auto">
        <a:xfrm>
          <a:off x="28736925" y="1600962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9525</xdr:rowOff>
    </xdr:from>
    <xdr:to>
      <xdr:col>34</xdr:col>
      <xdr:colOff>276225</xdr:colOff>
      <xdr:row>172</xdr:row>
      <xdr:rowOff>180975</xdr:rowOff>
    </xdr:to>
    <xdr:sp macro="" textlink="">
      <xdr:nvSpPr>
        <xdr:cNvPr id="886" name="Text Box 65">
          <a:extLst/>
        </xdr:cNvPr>
        <xdr:cNvSpPr txBox="1">
          <a:spLocks noChangeArrowheads="1"/>
        </xdr:cNvSpPr>
      </xdr:nvSpPr>
      <xdr:spPr bwMode="auto">
        <a:xfrm>
          <a:off x="28736925" y="37698045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9525</xdr:rowOff>
    </xdr:from>
    <xdr:to>
      <xdr:col>34</xdr:col>
      <xdr:colOff>276225</xdr:colOff>
      <xdr:row>172</xdr:row>
      <xdr:rowOff>190500</xdr:rowOff>
    </xdr:to>
    <xdr:sp macro="" textlink="">
      <xdr:nvSpPr>
        <xdr:cNvPr id="887" name="Metin Kutusu 23">
          <a:extLst/>
        </xdr:cNvPr>
        <xdr:cNvSpPr txBox="1">
          <a:spLocks noChangeArrowheads="1"/>
        </xdr:cNvSpPr>
      </xdr:nvSpPr>
      <xdr:spPr bwMode="auto">
        <a:xfrm>
          <a:off x="28736925" y="37698045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9525</xdr:rowOff>
    </xdr:from>
    <xdr:to>
      <xdr:col>34</xdr:col>
      <xdr:colOff>276225</xdr:colOff>
      <xdr:row>172</xdr:row>
      <xdr:rowOff>180975</xdr:rowOff>
    </xdr:to>
    <xdr:sp macro="" textlink="">
      <xdr:nvSpPr>
        <xdr:cNvPr id="888" name="Text Box 65">
          <a:extLst/>
        </xdr:cNvPr>
        <xdr:cNvSpPr txBox="1">
          <a:spLocks noChangeArrowheads="1"/>
        </xdr:cNvSpPr>
      </xdr:nvSpPr>
      <xdr:spPr bwMode="auto">
        <a:xfrm>
          <a:off x="28736925" y="37698045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9525</xdr:rowOff>
    </xdr:from>
    <xdr:to>
      <xdr:col>34</xdr:col>
      <xdr:colOff>276225</xdr:colOff>
      <xdr:row>172</xdr:row>
      <xdr:rowOff>190500</xdr:rowOff>
    </xdr:to>
    <xdr:sp macro="" textlink="">
      <xdr:nvSpPr>
        <xdr:cNvPr id="889" name="Metin Kutusu 23">
          <a:extLst/>
        </xdr:cNvPr>
        <xdr:cNvSpPr txBox="1">
          <a:spLocks noChangeArrowheads="1"/>
        </xdr:cNvSpPr>
      </xdr:nvSpPr>
      <xdr:spPr bwMode="auto">
        <a:xfrm>
          <a:off x="28736925" y="37698045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890" name="Text Box 65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891" name="Metin Kutusu 23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180975</xdr:rowOff>
    </xdr:to>
    <xdr:sp macro="" textlink="">
      <xdr:nvSpPr>
        <xdr:cNvPr id="892" name="Text Box 65">
          <a:extLst/>
        </xdr:cNvPr>
        <xdr:cNvSpPr txBox="1">
          <a:spLocks noChangeArrowheads="1"/>
        </xdr:cNvSpPr>
      </xdr:nvSpPr>
      <xdr:spPr bwMode="auto">
        <a:xfrm>
          <a:off x="28736925" y="1666875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190500</xdr:rowOff>
    </xdr:to>
    <xdr:sp macro="" textlink="">
      <xdr:nvSpPr>
        <xdr:cNvPr id="893" name="Metin Kutusu 23">
          <a:extLst/>
        </xdr:cNvPr>
        <xdr:cNvSpPr txBox="1">
          <a:spLocks noChangeArrowheads="1"/>
        </xdr:cNvSpPr>
      </xdr:nvSpPr>
      <xdr:spPr bwMode="auto">
        <a:xfrm>
          <a:off x="28736925" y="1666875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180975</xdr:rowOff>
    </xdr:to>
    <xdr:sp macro="" textlink="">
      <xdr:nvSpPr>
        <xdr:cNvPr id="894" name="Text Box 65">
          <a:extLst/>
        </xdr:cNvPr>
        <xdr:cNvSpPr txBox="1">
          <a:spLocks noChangeArrowheads="1"/>
        </xdr:cNvSpPr>
      </xdr:nvSpPr>
      <xdr:spPr bwMode="auto">
        <a:xfrm>
          <a:off x="28736925" y="1666875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190500</xdr:rowOff>
    </xdr:to>
    <xdr:sp macro="" textlink="">
      <xdr:nvSpPr>
        <xdr:cNvPr id="895" name="Metin Kutusu 23">
          <a:extLst/>
        </xdr:cNvPr>
        <xdr:cNvSpPr txBox="1">
          <a:spLocks noChangeArrowheads="1"/>
        </xdr:cNvSpPr>
      </xdr:nvSpPr>
      <xdr:spPr bwMode="auto">
        <a:xfrm>
          <a:off x="28736925" y="1666875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180975</xdr:rowOff>
    </xdr:to>
    <xdr:sp macro="" textlink="">
      <xdr:nvSpPr>
        <xdr:cNvPr id="896" name="Text Box 65">
          <a:extLst/>
        </xdr:cNvPr>
        <xdr:cNvSpPr txBox="1">
          <a:spLocks noChangeArrowheads="1"/>
        </xdr:cNvSpPr>
      </xdr:nvSpPr>
      <xdr:spPr bwMode="auto">
        <a:xfrm>
          <a:off x="28736925" y="1666875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190500</xdr:rowOff>
    </xdr:to>
    <xdr:sp macro="" textlink="">
      <xdr:nvSpPr>
        <xdr:cNvPr id="897" name="Metin Kutusu 23">
          <a:extLst/>
        </xdr:cNvPr>
        <xdr:cNvSpPr txBox="1">
          <a:spLocks noChangeArrowheads="1"/>
        </xdr:cNvSpPr>
      </xdr:nvSpPr>
      <xdr:spPr bwMode="auto">
        <a:xfrm>
          <a:off x="28736925" y="1666875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138</xdr:row>
      <xdr:rowOff>19050</xdr:rowOff>
    </xdr:from>
    <xdr:to>
      <xdr:col>34</xdr:col>
      <xdr:colOff>285750</xdr:colOff>
      <xdr:row>138</xdr:row>
      <xdr:rowOff>180975</xdr:rowOff>
    </xdr:to>
    <xdr:sp macro="" textlink="">
      <xdr:nvSpPr>
        <xdr:cNvPr id="898" name="Text Box 65">
          <a:extLst/>
        </xdr:cNvPr>
        <xdr:cNvSpPr txBox="1">
          <a:spLocks noChangeArrowheads="1"/>
        </xdr:cNvSpPr>
      </xdr:nvSpPr>
      <xdr:spPr bwMode="auto">
        <a:xfrm>
          <a:off x="28736925" y="30259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138</xdr:row>
      <xdr:rowOff>19050</xdr:rowOff>
    </xdr:from>
    <xdr:to>
      <xdr:col>34</xdr:col>
      <xdr:colOff>285750</xdr:colOff>
      <xdr:row>138</xdr:row>
      <xdr:rowOff>190500</xdr:rowOff>
    </xdr:to>
    <xdr:sp macro="" textlink="">
      <xdr:nvSpPr>
        <xdr:cNvPr id="899" name="Metin Kutusu 23">
          <a:extLst/>
        </xdr:cNvPr>
        <xdr:cNvSpPr txBox="1">
          <a:spLocks noChangeArrowheads="1"/>
        </xdr:cNvSpPr>
      </xdr:nvSpPr>
      <xdr:spPr bwMode="auto">
        <a:xfrm>
          <a:off x="28736925" y="30259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900" name="Text Box 65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901" name="Metin Kutusu 23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902" name="Text Box 65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903" name="Metin Kutusu 23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904" name="Text Box 65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905" name="Metin Kutusu 23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906" name="Text Box 65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907" name="Metin Kutusu 23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908" name="Text Box 65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909" name="Metin Kutusu 23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910" name="Text Box 65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911" name="Metin Kutusu 23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912" name="Text Box 65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913" name="Metin Kutusu 23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190500</xdr:rowOff>
    </xdr:to>
    <xdr:sp macro="" textlink="">
      <xdr:nvSpPr>
        <xdr:cNvPr id="914" name="Text Box 65">
          <a:extLst/>
        </xdr:cNvPr>
        <xdr:cNvSpPr txBox="1">
          <a:spLocks noChangeArrowheads="1"/>
        </xdr:cNvSpPr>
      </xdr:nvSpPr>
      <xdr:spPr bwMode="auto">
        <a:xfrm>
          <a:off x="28736925" y="26308050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200025</xdr:rowOff>
    </xdr:to>
    <xdr:sp macro="" textlink="">
      <xdr:nvSpPr>
        <xdr:cNvPr id="915" name="Metin Kutusu 23">
          <a:extLst/>
        </xdr:cNvPr>
        <xdr:cNvSpPr txBox="1">
          <a:spLocks noChangeArrowheads="1"/>
        </xdr:cNvSpPr>
      </xdr:nvSpPr>
      <xdr:spPr bwMode="auto">
        <a:xfrm>
          <a:off x="28736925" y="26308050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190500</xdr:rowOff>
    </xdr:to>
    <xdr:sp macro="" textlink="">
      <xdr:nvSpPr>
        <xdr:cNvPr id="916" name="Text Box 65">
          <a:extLst/>
        </xdr:cNvPr>
        <xdr:cNvSpPr txBox="1">
          <a:spLocks noChangeArrowheads="1"/>
        </xdr:cNvSpPr>
      </xdr:nvSpPr>
      <xdr:spPr bwMode="auto">
        <a:xfrm>
          <a:off x="28736925" y="26308050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200025</xdr:rowOff>
    </xdr:to>
    <xdr:sp macro="" textlink="">
      <xdr:nvSpPr>
        <xdr:cNvPr id="917" name="Metin Kutusu 23">
          <a:extLst/>
        </xdr:cNvPr>
        <xdr:cNvSpPr txBox="1">
          <a:spLocks noChangeArrowheads="1"/>
        </xdr:cNvSpPr>
      </xdr:nvSpPr>
      <xdr:spPr bwMode="auto">
        <a:xfrm>
          <a:off x="28736925" y="26308050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190500</xdr:rowOff>
    </xdr:to>
    <xdr:sp macro="" textlink="">
      <xdr:nvSpPr>
        <xdr:cNvPr id="918" name="Text Box 65">
          <a:extLst/>
        </xdr:cNvPr>
        <xdr:cNvSpPr txBox="1">
          <a:spLocks noChangeArrowheads="1"/>
        </xdr:cNvSpPr>
      </xdr:nvSpPr>
      <xdr:spPr bwMode="auto">
        <a:xfrm>
          <a:off x="28736925" y="26308050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200025</xdr:rowOff>
    </xdr:to>
    <xdr:sp macro="" textlink="">
      <xdr:nvSpPr>
        <xdr:cNvPr id="919" name="Metin Kutusu 23">
          <a:extLst/>
        </xdr:cNvPr>
        <xdr:cNvSpPr txBox="1">
          <a:spLocks noChangeArrowheads="1"/>
        </xdr:cNvSpPr>
      </xdr:nvSpPr>
      <xdr:spPr bwMode="auto">
        <a:xfrm>
          <a:off x="28736925" y="26308050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190500</xdr:rowOff>
    </xdr:to>
    <xdr:sp macro="" textlink="">
      <xdr:nvSpPr>
        <xdr:cNvPr id="920" name="Text Box 65">
          <a:extLst/>
        </xdr:cNvPr>
        <xdr:cNvSpPr txBox="1">
          <a:spLocks noChangeArrowheads="1"/>
        </xdr:cNvSpPr>
      </xdr:nvSpPr>
      <xdr:spPr bwMode="auto">
        <a:xfrm>
          <a:off x="28736925" y="26308050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200025</xdr:rowOff>
    </xdr:to>
    <xdr:sp macro="" textlink="">
      <xdr:nvSpPr>
        <xdr:cNvPr id="921" name="Metin Kutusu 23">
          <a:extLst/>
        </xdr:cNvPr>
        <xdr:cNvSpPr txBox="1">
          <a:spLocks noChangeArrowheads="1"/>
        </xdr:cNvSpPr>
      </xdr:nvSpPr>
      <xdr:spPr bwMode="auto">
        <a:xfrm>
          <a:off x="28736925" y="26308050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922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923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924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925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926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927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928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929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930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931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932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933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934" name="Text Box 65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935" name="Metin Kutusu 23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936" name="Text Box 65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937" name="Metin Kutusu 23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938" name="Text Box 65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939" name="Metin Kutusu 23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940" name="Text Box 65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941" name="Metin Kutusu 23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942" name="Text Box 65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943" name="Metin Kutusu 23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944" name="Text Box 65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945" name="Metin Kutusu 23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946" name="Text Box 65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947" name="Metin Kutusu 23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948" name="Text Box 65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949" name="Metin Kutusu 23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9525</xdr:rowOff>
    </xdr:from>
    <xdr:to>
      <xdr:col>34</xdr:col>
      <xdr:colOff>276225</xdr:colOff>
      <xdr:row>111</xdr:row>
      <xdr:rowOff>180975</xdr:rowOff>
    </xdr:to>
    <xdr:sp macro="" textlink="">
      <xdr:nvSpPr>
        <xdr:cNvPr id="950" name="Text Box 65">
          <a:extLst/>
        </xdr:cNvPr>
        <xdr:cNvSpPr txBox="1">
          <a:spLocks noChangeArrowheads="1"/>
        </xdr:cNvSpPr>
      </xdr:nvSpPr>
      <xdr:spPr bwMode="auto">
        <a:xfrm>
          <a:off x="28736925" y="2433447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9525</xdr:rowOff>
    </xdr:from>
    <xdr:to>
      <xdr:col>34</xdr:col>
      <xdr:colOff>276225</xdr:colOff>
      <xdr:row>111</xdr:row>
      <xdr:rowOff>190500</xdr:rowOff>
    </xdr:to>
    <xdr:sp macro="" textlink="">
      <xdr:nvSpPr>
        <xdr:cNvPr id="951" name="Metin Kutusu 23">
          <a:extLst/>
        </xdr:cNvPr>
        <xdr:cNvSpPr txBox="1">
          <a:spLocks noChangeArrowheads="1"/>
        </xdr:cNvSpPr>
      </xdr:nvSpPr>
      <xdr:spPr bwMode="auto">
        <a:xfrm>
          <a:off x="28736925" y="2433447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9525</xdr:rowOff>
    </xdr:from>
    <xdr:to>
      <xdr:col>34</xdr:col>
      <xdr:colOff>276225</xdr:colOff>
      <xdr:row>111</xdr:row>
      <xdr:rowOff>180975</xdr:rowOff>
    </xdr:to>
    <xdr:sp macro="" textlink="">
      <xdr:nvSpPr>
        <xdr:cNvPr id="952" name="Text Box 65">
          <a:extLst/>
        </xdr:cNvPr>
        <xdr:cNvSpPr txBox="1">
          <a:spLocks noChangeArrowheads="1"/>
        </xdr:cNvSpPr>
      </xdr:nvSpPr>
      <xdr:spPr bwMode="auto">
        <a:xfrm>
          <a:off x="28736925" y="2433447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9525</xdr:rowOff>
    </xdr:from>
    <xdr:to>
      <xdr:col>34</xdr:col>
      <xdr:colOff>276225</xdr:colOff>
      <xdr:row>111</xdr:row>
      <xdr:rowOff>190500</xdr:rowOff>
    </xdr:to>
    <xdr:sp macro="" textlink="">
      <xdr:nvSpPr>
        <xdr:cNvPr id="953" name="Metin Kutusu 23">
          <a:extLst/>
        </xdr:cNvPr>
        <xdr:cNvSpPr txBox="1">
          <a:spLocks noChangeArrowheads="1"/>
        </xdr:cNvSpPr>
      </xdr:nvSpPr>
      <xdr:spPr bwMode="auto">
        <a:xfrm>
          <a:off x="28736925" y="2433447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954" name="Text Box 65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955" name="Metin Kutusu 23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956" name="Text Box 65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957" name="Metin Kutusu 23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958" name="Text Box 65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959" name="Metin Kutusu 23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960" name="Text Box 65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961" name="Metin Kutusu 23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170</xdr:row>
      <xdr:rowOff>19050</xdr:rowOff>
    </xdr:from>
    <xdr:to>
      <xdr:col>34</xdr:col>
      <xdr:colOff>276225</xdr:colOff>
      <xdr:row>171</xdr:row>
      <xdr:rowOff>9525</xdr:rowOff>
    </xdr:to>
    <xdr:sp macro="" textlink="">
      <xdr:nvSpPr>
        <xdr:cNvPr id="962" name="Metin Kutusu 2060">
          <a:extLst/>
        </xdr:cNvPr>
        <xdr:cNvSpPr txBox="1">
          <a:spLocks noChangeArrowheads="1"/>
        </xdr:cNvSpPr>
      </xdr:nvSpPr>
      <xdr:spPr bwMode="auto">
        <a:xfrm>
          <a:off x="28736925" y="372618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170</xdr:row>
      <xdr:rowOff>19050</xdr:rowOff>
    </xdr:from>
    <xdr:to>
      <xdr:col>34</xdr:col>
      <xdr:colOff>276225</xdr:colOff>
      <xdr:row>171</xdr:row>
      <xdr:rowOff>9525</xdr:rowOff>
    </xdr:to>
    <xdr:sp macro="" textlink="">
      <xdr:nvSpPr>
        <xdr:cNvPr id="963" name="Metin Kutusu 2060">
          <a:extLst/>
        </xdr:cNvPr>
        <xdr:cNvSpPr txBox="1">
          <a:spLocks noChangeArrowheads="1"/>
        </xdr:cNvSpPr>
      </xdr:nvSpPr>
      <xdr:spPr bwMode="auto">
        <a:xfrm>
          <a:off x="28736925" y="372618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170</xdr:row>
      <xdr:rowOff>19050</xdr:rowOff>
    </xdr:from>
    <xdr:to>
      <xdr:col>34</xdr:col>
      <xdr:colOff>276225</xdr:colOff>
      <xdr:row>171</xdr:row>
      <xdr:rowOff>9525</xdr:rowOff>
    </xdr:to>
    <xdr:sp macro="" textlink="">
      <xdr:nvSpPr>
        <xdr:cNvPr id="964" name="Metin Kutusu 2060">
          <a:extLst/>
        </xdr:cNvPr>
        <xdr:cNvSpPr txBox="1">
          <a:spLocks noChangeArrowheads="1"/>
        </xdr:cNvSpPr>
      </xdr:nvSpPr>
      <xdr:spPr bwMode="auto">
        <a:xfrm>
          <a:off x="28736925" y="372618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170</xdr:row>
      <xdr:rowOff>19050</xdr:rowOff>
    </xdr:from>
    <xdr:to>
      <xdr:col>34</xdr:col>
      <xdr:colOff>276225</xdr:colOff>
      <xdr:row>171</xdr:row>
      <xdr:rowOff>9525</xdr:rowOff>
    </xdr:to>
    <xdr:sp macro="" textlink="">
      <xdr:nvSpPr>
        <xdr:cNvPr id="965" name="Metin Kutusu 2060">
          <a:extLst/>
        </xdr:cNvPr>
        <xdr:cNvSpPr txBox="1">
          <a:spLocks noChangeArrowheads="1"/>
        </xdr:cNvSpPr>
      </xdr:nvSpPr>
      <xdr:spPr bwMode="auto">
        <a:xfrm>
          <a:off x="28736925" y="372618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157</xdr:row>
      <xdr:rowOff>9525</xdr:rowOff>
    </xdr:to>
    <xdr:sp macro="" textlink="">
      <xdr:nvSpPr>
        <xdr:cNvPr id="966" name="Metin Kutusu 2060">
          <a:extLst/>
        </xdr:cNvPr>
        <xdr:cNvSpPr txBox="1">
          <a:spLocks noChangeArrowheads="1"/>
        </xdr:cNvSpPr>
      </xdr:nvSpPr>
      <xdr:spPr bwMode="auto">
        <a:xfrm>
          <a:off x="28736925" y="341947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157</xdr:row>
      <xdr:rowOff>9525</xdr:rowOff>
    </xdr:to>
    <xdr:sp macro="" textlink="">
      <xdr:nvSpPr>
        <xdr:cNvPr id="967" name="Metin Kutusu 2060">
          <a:extLst/>
        </xdr:cNvPr>
        <xdr:cNvSpPr txBox="1">
          <a:spLocks noChangeArrowheads="1"/>
        </xdr:cNvSpPr>
      </xdr:nvSpPr>
      <xdr:spPr bwMode="auto">
        <a:xfrm>
          <a:off x="28736925" y="341947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157</xdr:row>
      <xdr:rowOff>9525</xdr:rowOff>
    </xdr:to>
    <xdr:sp macro="" textlink="">
      <xdr:nvSpPr>
        <xdr:cNvPr id="968" name="Metin Kutusu 2060">
          <a:extLst/>
        </xdr:cNvPr>
        <xdr:cNvSpPr txBox="1">
          <a:spLocks noChangeArrowheads="1"/>
        </xdr:cNvSpPr>
      </xdr:nvSpPr>
      <xdr:spPr bwMode="auto">
        <a:xfrm>
          <a:off x="28736925" y="341947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157</xdr:row>
      <xdr:rowOff>9525</xdr:rowOff>
    </xdr:to>
    <xdr:sp macro="" textlink="">
      <xdr:nvSpPr>
        <xdr:cNvPr id="969" name="Metin Kutusu 2060">
          <a:extLst/>
        </xdr:cNvPr>
        <xdr:cNvSpPr txBox="1">
          <a:spLocks noChangeArrowheads="1"/>
        </xdr:cNvSpPr>
      </xdr:nvSpPr>
      <xdr:spPr bwMode="auto">
        <a:xfrm>
          <a:off x="28736925" y="341947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173</xdr:row>
      <xdr:rowOff>9525</xdr:rowOff>
    </xdr:to>
    <xdr:sp macro="" textlink="">
      <xdr:nvSpPr>
        <xdr:cNvPr id="970" name="Metin Kutusu 2060">
          <a:extLst/>
        </xdr:cNvPr>
        <xdr:cNvSpPr txBox="1">
          <a:spLocks noChangeArrowheads="1"/>
        </xdr:cNvSpPr>
      </xdr:nvSpPr>
      <xdr:spPr bwMode="auto">
        <a:xfrm>
          <a:off x="28736925" y="376999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173</xdr:row>
      <xdr:rowOff>9525</xdr:rowOff>
    </xdr:to>
    <xdr:sp macro="" textlink="">
      <xdr:nvSpPr>
        <xdr:cNvPr id="971" name="Metin Kutusu 2060">
          <a:extLst/>
        </xdr:cNvPr>
        <xdr:cNvSpPr txBox="1">
          <a:spLocks noChangeArrowheads="1"/>
        </xdr:cNvSpPr>
      </xdr:nvSpPr>
      <xdr:spPr bwMode="auto">
        <a:xfrm>
          <a:off x="28736925" y="376999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173</xdr:row>
      <xdr:rowOff>9525</xdr:rowOff>
    </xdr:to>
    <xdr:sp macro="" textlink="">
      <xdr:nvSpPr>
        <xdr:cNvPr id="972" name="Metin Kutusu 2060">
          <a:extLst/>
        </xdr:cNvPr>
        <xdr:cNvSpPr txBox="1">
          <a:spLocks noChangeArrowheads="1"/>
        </xdr:cNvSpPr>
      </xdr:nvSpPr>
      <xdr:spPr bwMode="auto">
        <a:xfrm>
          <a:off x="28736925" y="376999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173</xdr:row>
      <xdr:rowOff>9525</xdr:rowOff>
    </xdr:to>
    <xdr:sp macro="" textlink="">
      <xdr:nvSpPr>
        <xdr:cNvPr id="973" name="Metin Kutusu 2060">
          <a:extLst/>
        </xdr:cNvPr>
        <xdr:cNvSpPr txBox="1">
          <a:spLocks noChangeArrowheads="1"/>
        </xdr:cNvSpPr>
      </xdr:nvSpPr>
      <xdr:spPr bwMode="auto">
        <a:xfrm>
          <a:off x="28736925" y="376999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974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975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976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977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276225</xdr:colOff>
      <xdr:row>177</xdr:row>
      <xdr:rowOff>9525</xdr:rowOff>
    </xdr:to>
    <xdr:sp macro="" textlink="">
      <xdr:nvSpPr>
        <xdr:cNvPr id="978" name="Metin Kutusu 2060">
          <a:extLst/>
        </xdr:cNvPr>
        <xdr:cNvSpPr txBox="1">
          <a:spLocks noChangeArrowheads="1"/>
        </xdr:cNvSpPr>
      </xdr:nvSpPr>
      <xdr:spPr bwMode="auto">
        <a:xfrm>
          <a:off x="28736925" y="385762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276225</xdr:colOff>
      <xdr:row>177</xdr:row>
      <xdr:rowOff>9525</xdr:rowOff>
    </xdr:to>
    <xdr:sp macro="" textlink="">
      <xdr:nvSpPr>
        <xdr:cNvPr id="979" name="Metin Kutusu 2060">
          <a:extLst/>
        </xdr:cNvPr>
        <xdr:cNvSpPr txBox="1">
          <a:spLocks noChangeArrowheads="1"/>
        </xdr:cNvSpPr>
      </xdr:nvSpPr>
      <xdr:spPr bwMode="auto">
        <a:xfrm>
          <a:off x="28736925" y="385762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276225</xdr:colOff>
      <xdr:row>177</xdr:row>
      <xdr:rowOff>9525</xdr:rowOff>
    </xdr:to>
    <xdr:sp macro="" textlink="">
      <xdr:nvSpPr>
        <xdr:cNvPr id="980" name="Metin Kutusu 2060">
          <a:extLst/>
        </xdr:cNvPr>
        <xdr:cNvSpPr txBox="1">
          <a:spLocks noChangeArrowheads="1"/>
        </xdr:cNvSpPr>
      </xdr:nvSpPr>
      <xdr:spPr bwMode="auto">
        <a:xfrm>
          <a:off x="28736925" y="385762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276225</xdr:colOff>
      <xdr:row>177</xdr:row>
      <xdr:rowOff>9525</xdr:rowOff>
    </xdr:to>
    <xdr:sp macro="" textlink="">
      <xdr:nvSpPr>
        <xdr:cNvPr id="981" name="Metin Kutusu 2060">
          <a:extLst/>
        </xdr:cNvPr>
        <xdr:cNvSpPr txBox="1">
          <a:spLocks noChangeArrowheads="1"/>
        </xdr:cNvSpPr>
      </xdr:nvSpPr>
      <xdr:spPr bwMode="auto">
        <a:xfrm>
          <a:off x="28736925" y="385762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276225</xdr:colOff>
      <xdr:row>179</xdr:row>
      <xdr:rowOff>9525</xdr:rowOff>
    </xdr:to>
    <xdr:sp macro="" textlink="">
      <xdr:nvSpPr>
        <xdr:cNvPr id="982" name="Metin Kutusu 2060">
          <a:extLst/>
        </xdr:cNvPr>
        <xdr:cNvSpPr txBox="1">
          <a:spLocks noChangeArrowheads="1"/>
        </xdr:cNvSpPr>
      </xdr:nvSpPr>
      <xdr:spPr bwMode="auto">
        <a:xfrm>
          <a:off x="28736925" y="390144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276225</xdr:colOff>
      <xdr:row>179</xdr:row>
      <xdr:rowOff>9525</xdr:rowOff>
    </xdr:to>
    <xdr:sp macro="" textlink="">
      <xdr:nvSpPr>
        <xdr:cNvPr id="983" name="Metin Kutusu 2060">
          <a:extLst/>
        </xdr:cNvPr>
        <xdr:cNvSpPr txBox="1">
          <a:spLocks noChangeArrowheads="1"/>
        </xdr:cNvSpPr>
      </xdr:nvSpPr>
      <xdr:spPr bwMode="auto">
        <a:xfrm>
          <a:off x="28736925" y="390144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276225</xdr:colOff>
      <xdr:row>179</xdr:row>
      <xdr:rowOff>9525</xdr:rowOff>
    </xdr:to>
    <xdr:sp macro="" textlink="">
      <xdr:nvSpPr>
        <xdr:cNvPr id="984" name="Metin Kutusu 2060">
          <a:extLst/>
        </xdr:cNvPr>
        <xdr:cNvSpPr txBox="1">
          <a:spLocks noChangeArrowheads="1"/>
        </xdr:cNvSpPr>
      </xdr:nvSpPr>
      <xdr:spPr bwMode="auto">
        <a:xfrm>
          <a:off x="28736925" y="390144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276225</xdr:colOff>
      <xdr:row>179</xdr:row>
      <xdr:rowOff>9525</xdr:rowOff>
    </xdr:to>
    <xdr:sp macro="" textlink="">
      <xdr:nvSpPr>
        <xdr:cNvPr id="985" name="Metin Kutusu 2060">
          <a:extLst/>
        </xdr:cNvPr>
        <xdr:cNvSpPr txBox="1">
          <a:spLocks noChangeArrowheads="1"/>
        </xdr:cNvSpPr>
      </xdr:nvSpPr>
      <xdr:spPr bwMode="auto">
        <a:xfrm>
          <a:off x="28736925" y="390144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71</xdr:row>
      <xdr:rowOff>19050</xdr:rowOff>
    </xdr:from>
    <xdr:to>
      <xdr:col>34</xdr:col>
      <xdr:colOff>276225</xdr:colOff>
      <xdr:row>71</xdr:row>
      <xdr:rowOff>200025</xdr:rowOff>
    </xdr:to>
    <xdr:sp macro="" textlink="">
      <xdr:nvSpPr>
        <xdr:cNvPr id="986" name="Text Box 65">
          <a:extLst/>
        </xdr:cNvPr>
        <xdr:cNvSpPr txBox="1">
          <a:spLocks noChangeArrowheads="1"/>
        </xdr:cNvSpPr>
      </xdr:nvSpPr>
      <xdr:spPr bwMode="auto">
        <a:xfrm>
          <a:off x="28736925" y="1557337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71</xdr:row>
      <xdr:rowOff>19050</xdr:rowOff>
    </xdr:from>
    <xdr:to>
      <xdr:col>34</xdr:col>
      <xdr:colOff>276225</xdr:colOff>
      <xdr:row>71</xdr:row>
      <xdr:rowOff>200025</xdr:rowOff>
    </xdr:to>
    <xdr:sp macro="" textlink="">
      <xdr:nvSpPr>
        <xdr:cNvPr id="987" name="Text Box 65">
          <a:extLst/>
        </xdr:cNvPr>
        <xdr:cNvSpPr txBox="1">
          <a:spLocks noChangeArrowheads="1"/>
        </xdr:cNvSpPr>
      </xdr:nvSpPr>
      <xdr:spPr bwMode="auto">
        <a:xfrm>
          <a:off x="28736925" y="1557337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71</xdr:row>
      <xdr:rowOff>9525</xdr:rowOff>
    </xdr:from>
    <xdr:to>
      <xdr:col>34</xdr:col>
      <xdr:colOff>276225</xdr:colOff>
      <xdr:row>71</xdr:row>
      <xdr:rowOff>180975</xdr:rowOff>
    </xdr:to>
    <xdr:sp macro="" textlink="">
      <xdr:nvSpPr>
        <xdr:cNvPr id="988" name="Text Box 65">
          <a:extLst/>
        </xdr:cNvPr>
        <xdr:cNvSpPr txBox="1">
          <a:spLocks noChangeArrowheads="1"/>
        </xdr:cNvSpPr>
      </xdr:nvSpPr>
      <xdr:spPr bwMode="auto">
        <a:xfrm>
          <a:off x="28736925" y="1557147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71</xdr:row>
      <xdr:rowOff>9525</xdr:rowOff>
    </xdr:from>
    <xdr:to>
      <xdr:col>34</xdr:col>
      <xdr:colOff>276225</xdr:colOff>
      <xdr:row>71</xdr:row>
      <xdr:rowOff>190500</xdr:rowOff>
    </xdr:to>
    <xdr:sp macro="" textlink="">
      <xdr:nvSpPr>
        <xdr:cNvPr id="989" name="Metin Kutusu 23">
          <a:extLst/>
        </xdr:cNvPr>
        <xdr:cNvSpPr txBox="1">
          <a:spLocks noChangeArrowheads="1"/>
        </xdr:cNvSpPr>
      </xdr:nvSpPr>
      <xdr:spPr bwMode="auto">
        <a:xfrm>
          <a:off x="28736925" y="1557147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71</xdr:row>
      <xdr:rowOff>9525</xdr:rowOff>
    </xdr:from>
    <xdr:to>
      <xdr:col>34</xdr:col>
      <xdr:colOff>276225</xdr:colOff>
      <xdr:row>71</xdr:row>
      <xdr:rowOff>180975</xdr:rowOff>
    </xdr:to>
    <xdr:sp macro="" textlink="">
      <xdr:nvSpPr>
        <xdr:cNvPr id="990" name="Text Box 65">
          <a:extLst/>
        </xdr:cNvPr>
        <xdr:cNvSpPr txBox="1">
          <a:spLocks noChangeArrowheads="1"/>
        </xdr:cNvSpPr>
      </xdr:nvSpPr>
      <xdr:spPr bwMode="auto">
        <a:xfrm>
          <a:off x="28736925" y="1557147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71</xdr:row>
      <xdr:rowOff>9525</xdr:rowOff>
    </xdr:from>
    <xdr:to>
      <xdr:col>34</xdr:col>
      <xdr:colOff>276225</xdr:colOff>
      <xdr:row>71</xdr:row>
      <xdr:rowOff>190500</xdr:rowOff>
    </xdr:to>
    <xdr:sp macro="" textlink="">
      <xdr:nvSpPr>
        <xdr:cNvPr id="991" name="Metin Kutusu 23">
          <a:extLst/>
        </xdr:cNvPr>
        <xdr:cNvSpPr txBox="1">
          <a:spLocks noChangeArrowheads="1"/>
        </xdr:cNvSpPr>
      </xdr:nvSpPr>
      <xdr:spPr bwMode="auto">
        <a:xfrm>
          <a:off x="28736925" y="1557147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276225</xdr:colOff>
      <xdr:row>76</xdr:row>
      <xdr:rowOff>180975</xdr:rowOff>
    </xdr:to>
    <xdr:sp macro="" textlink="">
      <xdr:nvSpPr>
        <xdr:cNvPr id="992" name="Text Box 65">
          <a:extLst/>
        </xdr:cNvPr>
        <xdr:cNvSpPr txBox="1">
          <a:spLocks noChangeArrowheads="1"/>
        </xdr:cNvSpPr>
      </xdr:nvSpPr>
      <xdr:spPr bwMode="auto">
        <a:xfrm>
          <a:off x="28736925" y="166763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276225</xdr:colOff>
      <xdr:row>76</xdr:row>
      <xdr:rowOff>190500</xdr:rowOff>
    </xdr:to>
    <xdr:sp macro="" textlink="">
      <xdr:nvSpPr>
        <xdr:cNvPr id="993" name="Metin Kutusu 23">
          <a:extLst/>
        </xdr:cNvPr>
        <xdr:cNvSpPr txBox="1">
          <a:spLocks noChangeArrowheads="1"/>
        </xdr:cNvSpPr>
      </xdr:nvSpPr>
      <xdr:spPr bwMode="auto">
        <a:xfrm>
          <a:off x="28736925" y="166763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276225</xdr:colOff>
      <xdr:row>76</xdr:row>
      <xdr:rowOff>180975</xdr:rowOff>
    </xdr:to>
    <xdr:sp macro="" textlink="">
      <xdr:nvSpPr>
        <xdr:cNvPr id="994" name="Text Box 65">
          <a:extLst/>
        </xdr:cNvPr>
        <xdr:cNvSpPr txBox="1">
          <a:spLocks noChangeArrowheads="1"/>
        </xdr:cNvSpPr>
      </xdr:nvSpPr>
      <xdr:spPr bwMode="auto">
        <a:xfrm>
          <a:off x="28736925" y="166763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276225</xdr:colOff>
      <xdr:row>76</xdr:row>
      <xdr:rowOff>190500</xdr:rowOff>
    </xdr:to>
    <xdr:sp macro="" textlink="">
      <xdr:nvSpPr>
        <xdr:cNvPr id="995" name="Metin Kutusu 23">
          <a:extLst/>
        </xdr:cNvPr>
        <xdr:cNvSpPr txBox="1">
          <a:spLocks noChangeArrowheads="1"/>
        </xdr:cNvSpPr>
      </xdr:nvSpPr>
      <xdr:spPr bwMode="auto">
        <a:xfrm>
          <a:off x="28736925" y="166763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148</xdr:row>
      <xdr:rowOff>200025</xdr:rowOff>
    </xdr:to>
    <xdr:sp macro="" textlink="">
      <xdr:nvSpPr>
        <xdr:cNvPr id="996" name="Text Box 65">
          <a:extLst/>
        </xdr:cNvPr>
        <xdr:cNvSpPr txBox="1">
          <a:spLocks noChangeArrowheads="1"/>
        </xdr:cNvSpPr>
      </xdr:nvSpPr>
      <xdr:spPr bwMode="auto">
        <a:xfrm>
          <a:off x="28736925" y="32442150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997" name="Metin Kutusu 2060">
          <a:extLst/>
        </xdr:cNvPr>
        <xdr:cNvSpPr txBox="1">
          <a:spLocks noChangeArrowheads="1"/>
        </xdr:cNvSpPr>
      </xdr:nvSpPr>
      <xdr:spPr bwMode="auto">
        <a:xfrm>
          <a:off x="28736925" y="324421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148</xdr:row>
      <xdr:rowOff>200025</xdr:rowOff>
    </xdr:to>
    <xdr:sp macro="" textlink="">
      <xdr:nvSpPr>
        <xdr:cNvPr id="998" name="Text Box 65">
          <a:extLst/>
        </xdr:cNvPr>
        <xdr:cNvSpPr txBox="1">
          <a:spLocks noChangeArrowheads="1"/>
        </xdr:cNvSpPr>
      </xdr:nvSpPr>
      <xdr:spPr bwMode="auto">
        <a:xfrm>
          <a:off x="28736925" y="32442150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999" name="Metin Kutusu 2060">
          <a:extLst/>
        </xdr:cNvPr>
        <xdr:cNvSpPr txBox="1">
          <a:spLocks noChangeArrowheads="1"/>
        </xdr:cNvSpPr>
      </xdr:nvSpPr>
      <xdr:spPr bwMode="auto">
        <a:xfrm>
          <a:off x="28736925" y="324421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148</xdr:row>
      <xdr:rowOff>200025</xdr:rowOff>
    </xdr:to>
    <xdr:sp macro="" textlink="">
      <xdr:nvSpPr>
        <xdr:cNvPr id="1000" name="Text Box 65">
          <a:extLst/>
        </xdr:cNvPr>
        <xdr:cNvSpPr txBox="1">
          <a:spLocks noChangeArrowheads="1"/>
        </xdr:cNvSpPr>
      </xdr:nvSpPr>
      <xdr:spPr bwMode="auto">
        <a:xfrm>
          <a:off x="28736925" y="32442150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1001" name="Metin Kutusu 2060">
          <a:extLst/>
        </xdr:cNvPr>
        <xdr:cNvSpPr txBox="1">
          <a:spLocks noChangeArrowheads="1"/>
        </xdr:cNvSpPr>
      </xdr:nvSpPr>
      <xdr:spPr bwMode="auto">
        <a:xfrm>
          <a:off x="28736925" y="324421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148</xdr:row>
      <xdr:rowOff>200025</xdr:rowOff>
    </xdr:to>
    <xdr:sp macro="" textlink="">
      <xdr:nvSpPr>
        <xdr:cNvPr id="1002" name="Text Box 65">
          <a:extLst/>
        </xdr:cNvPr>
        <xdr:cNvSpPr txBox="1">
          <a:spLocks noChangeArrowheads="1"/>
        </xdr:cNvSpPr>
      </xdr:nvSpPr>
      <xdr:spPr bwMode="auto">
        <a:xfrm>
          <a:off x="28736925" y="32442150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148</xdr:row>
      <xdr:rowOff>19050</xdr:rowOff>
    </xdr:from>
    <xdr:to>
      <xdr:col>34</xdr:col>
      <xdr:colOff>276225</xdr:colOff>
      <xdr:row>149</xdr:row>
      <xdr:rowOff>9525</xdr:rowOff>
    </xdr:to>
    <xdr:sp macro="" textlink="">
      <xdr:nvSpPr>
        <xdr:cNvPr id="1003" name="Metin Kutusu 2060">
          <a:extLst/>
        </xdr:cNvPr>
        <xdr:cNvSpPr txBox="1">
          <a:spLocks noChangeArrowheads="1"/>
        </xdr:cNvSpPr>
      </xdr:nvSpPr>
      <xdr:spPr bwMode="auto">
        <a:xfrm>
          <a:off x="28736925" y="324421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1004" name="Text Box 65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1005" name="Metin Kutusu 23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1006" name="Text Box 65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1007" name="Metin Kutusu 23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1008" name="Text Box 65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1009" name="Metin Kutusu 23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1010" name="Text Box 65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1011" name="Metin Kutusu 23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88</xdr:row>
      <xdr:rowOff>19050</xdr:rowOff>
    </xdr:from>
    <xdr:to>
      <xdr:col>34</xdr:col>
      <xdr:colOff>276225</xdr:colOff>
      <xdr:row>89</xdr:row>
      <xdr:rowOff>9525</xdr:rowOff>
    </xdr:to>
    <xdr:sp macro="" textlink="">
      <xdr:nvSpPr>
        <xdr:cNvPr id="1012" name="Metin Kutusu 23">
          <a:extLst/>
        </xdr:cNvPr>
        <xdr:cNvSpPr txBox="1">
          <a:spLocks noChangeArrowheads="1"/>
        </xdr:cNvSpPr>
      </xdr:nvSpPr>
      <xdr:spPr bwMode="auto">
        <a:xfrm>
          <a:off x="28736925" y="19297650"/>
          <a:ext cx="254934" cy="2001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88</xdr:row>
      <xdr:rowOff>19050</xdr:rowOff>
    </xdr:from>
    <xdr:to>
      <xdr:col>34</xdr:col>
      <xdr:colOff>276225</xdr:colOff>
      <xdr:row>89</xdr:row>
      <xdr:rowOff>9525</xdr:rowOff>
    </xdr:to>
    <xdr:sp macro="" textlink="">
      <xdr:nvSpPr>
        <xdr:cNvPr id="1013" name="Metin Kutusu 23">
          <a:extLst/>
        </xdr:cNvPr>
        <xdr:cNvSpPr txBox="1">
          <a:spLocks noChangeArrowheads="1"/>
        </xdr:cNvSpPr>
      </xdr:nvSpPr>
      <xdr:spPr bwMode="auto">
        <a:xfrm>
          <a:off x="28736925" y="19297650"/>
          <a:ext cx="254934" cy="2001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73</xdr:row>
      <xdr:rowOff>19050</xdr:rowOff>
    </xdr:from>
    <xdr:to>
      <xdr:col>34</xdr:col>
      <xdr:colOff>276225</xdr:colOff>
      <xdr:row>73</xdr:row>
      <xdr:rowOff>200025</xdr:rowOff>
    </xdr:to>
    <xdr:sp macro="" textlink="">
      <xdr:nvSpPr>
        <xdr:cNvPr id="1014" name="Text Box 65">
          <a:extLst/>
        </xdr:cNvPr>
        <xdr:cNvSpPr txBox="1">
          <a:spLocks noChangeArrowheads="1"/>
        </xdr:cNvSpPr>
      </xdr:nvSpPr>
      <xdr:spPr bwMode="auto">
        <a:xfrm>
          <a:off x="28736925" y="1601152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73</xdr:row>
      <xdr:rowOff>19050</xdr:rowOff>
    </xdr:from>
    <xdr:to>
      <xdr:col>34</xdr:col>
      <xdr:colOff>276225</xdr:colOff>
      <xdr:row>73</xdr:row>
      <xdr:rowOff>200025</xdr:rowOff>
    </xdr:to>
    <xdr:sp macro="" textlink="">
      <xdr:nvSpPr>
        <xdr:cNvPr id="1015" name="Text Box 65">
          <a:extLst/>
        </xdr:cNvPr>
        <xdr:cNvSpPr txBox="1">
          <a:spLocks noChangeArrowheads="1"/>
        </xdr:cNvSpPr>
      </xdr:nvSpPr>
      <xdr:spPr bwMode="auto">
        <a:xfrm>
          <a:off x="28736925" y="1601152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73</xdr:row>
      <xdr:rowOff>9525</xdr:rowOff>
    </xdr:from>
    <xdr:to>
      <xdr:col>34</xdr:col>
      <xdr:colOff>276225</xdr:colOff>
      <xdr:row>73</xdr:row>
      <xdr:rowOff>180975</xdr:rowOff>
    </xdr:to>
    <xdr:sp macro="" textlink="">
      <xdr:nvSpPr>
        <xdr:cNvPr id="1016" name="Text Box 65">
          <a:extLst/>
        </xdr:cNvPr>
        <xdr:cNvSpPr txBox="1">
          <a:spLocks noChangeArrowheads="1"/>
        </xdr:cNvSpPr>
      </xdr:nvSpPr>
      <xdr:spPr bwMode="auto">
        <a:xfrm>
          <a:off x="28736925" y="1600962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73</xdr:row>
      <xdr:rowOff>9525</xdr:rowOff>
    </xdr:from>
    <xdr:to>
      <xdr:col>34</xdr:col>
      <xdr:colOff>276225</xdr:colOff>
      <xdr:row>73</xdr:row>
      <xdr:rowOff>190500</xdr:rowOff>
    </xdr:to>
    <xdr:sp macro="" textlink="">
      <xdr:nvSpPr>
        <xdr:cNvPr id="1017" name="Metin Kutusu 23">
          <a:extLst/>
        </xdr:cNvPr>
        <xdr:cNvSpPr txBox="1">
          <a:spLocks noChangeArrowheads="1"/>
        </xdr:cNvSpPr>
      </xdr:nvSpPr>
      <xdr:spPr bwMode="auto">
        <a:xfrm>
          <a:off x="28736925" y="1600962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73</xdr:row>
      <xdr:rowOff>9525</xdr:rowOff>
    </xdr:from>
    <xdr:to>
      <xdr:col>34</xdr:col>
      <xdr:colOff>276225</xdr:colOff>
      <xdr:row>73</xdr:row>
      <xdr:rowOff>180975</xdr:rowOff>
    </xdr:to>
    <xdr:sp macro="" textlink="">
      <xdr:nvSpPr>
        <xdr:cNvPr id="1018" name="Text Box 65">
          <a:extLst/>
        </xdr:cNvPr>
        <xdr:cNvSpPr txBox="1">
          <a:spLocks noChangeArrowheads="1"/>
        </xdr:cNvSpPr>
      </xdr:nvSpPr>
      <xdr:spPr bwMode="auto">
        <a:xfrm>
          <a:off x="28736925" y="1600962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73</xdr:row>
      <xdr:rowOff>9525</xdr:rowOff>
    </xdr:from>
    <xdr:to>
      <xdr:col>34</xdr:col>
      <xdr:colOff>276225</xdr:colOff>
      <xdr:row>73</xdr:row>
      <xdr:rowOff>190500</xdr:rowOff>
    </xdr:to>
    <xdr:sp macro="" textlink="">
      <xdr:nvSpPr>
        <xdr:cNvPr id="1019" name="Metin Kutusu 23">
          <a:extLst/>
        </xdr:cNvPr>
        <xdr:cNvSpPr txBox="1">
          <a:spLocks noChangeArrowheads="1"/>
        </xdr:cNvSpPr>
      </xdr:nvSpPr>
      <xdr:spPr bwMode="auto">
        <a:xfrm>
          <a:off x="28736925" y="1600962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9525</xdr:rowOff>
    </xdr:from>
    <xdr:to>
      <xdr:col>34</xdr:col>
      <xdr:colOff>276225</xdr:colOff>
      <xdr:row>172</xdr:row>
      <xdr:rowOff>180975</xdr:rowOff>
    </xdr:to>
    <xdr:sp macro="" textlink="">
      <xdr:nvSpPr>
        <xdr:cNvPr id="1020" name="Text Box 65">
          <a:extLst/>
        </xdr:cNvPr>
        <xdr:cNvSpPr txBox="1">
          <a:spLocks noChangeArrowheads="1"/>
        </xdr:cNvSpPr>
      </xdr:nvSpPr>
      <xdr:spPr bwMode="auto">
        <a:xfrm>
          <a:off x="28736925" y="37698045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9525</xdr:rowOff>
    </xdr:from>
    <xdr:to>
      <xdr:col>34</xdr:col>
      <xdr:colOff>276225</xdr:colOff>
      <xdr:row>172</xdr:row>
      <xdr:rowOff>190500</xdr:rowOff>
    </xdr:to>
    <xdr:sp macro="" textlink="">
      <xdr:nvSpPr>
        <xdr:cNvPr id="1021" name="Metin Kutusu 23">
          <a:extLst/>
        </xdr:cNvPr>
        <xdr:cNvSpPr txBox="1">
          <a:spLocks noChangeArrowheads="1"/>
        </xdr:cNvSpPr>
      </xdr:nvSpPr>
      <xdr:spPr bwMode="auto">
        <a:xfrm>
          <a:off x="28736925" y="37698045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9525</xdr:rowOff>
    </xdr:from>
    <xdr:to>
      <xdr:col>34</xdr:col>
      <xdr:colOff>276225</xdr:colOff>
      <xdr:row>172</xdr:row>
      <xdr:rowOff>180975</xdr:rowOff>
    </xdr:to>
    <xdr:sp macro="" textlink="">
      <xdr:nvSpPr>
        <xdr:cNvPr id="1022" name="Text Box 65">
          <a:extLst/>
        </xdr:cNvPr>
        <xdr:cNvSpPr txBox="1">
          <a:spLocks noChangeArrowheads="1"/>
        </xdr:cNvSpPr>
      </xdr:nvSpPr>
      <xdr:spPr bwMode="auto">
        <a:xfrm>
          <a:off x="28736925" y="37698045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9525</xdr:rowOff>
    </xdr:from>
    <xdr:to>
      <xdr:col>34</xdr:col>
      <xdr:colOff>276225</xdr:colOff>
      <xdr:row>172</xdr:row>
      <xdr:rowOff>190500</xdr:rowOff>
    </xdr:to>
    <xdr:sp macro="" textlink="">
      <xdr:nvSpPr>
        <xdr:cNvPr id="1023" name="Metin Kutusu 23">
          <a:extLst/>
        </xdr:cNvPr>
        <xdr:cNvSpPr txBox="1">
          <a:spLocks noChangeArrowheads="1"/>
        </xdr:cNvSpPr>
      </xdr:nvSpPr>
      <xdr:spPr bwMode="auto">
        <a:xfrm>
          <a:off x="28736925" y="37698045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1024" name="Text Box 65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1025" name="Metin Kutusu 23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180975</xdr:rowOff>
    </xdr:to>
    <xdr:sp macro="" textlink="">
      <xdr:nvSpPr>
        <xdr:cNvPr id="1026" name="Text Box 65">
          <a:extLst/>
        </xdr:cNvPr>
        <xdr:cNvSpPr txBox="1">
          <a:spLocks noChangeArrowheads="1"/>
        </xdr:cNvSpPr>
      </xdr:nvSpPr>
      <xdr:spPr bwMode="auto">
        <a:xfrm>
          <a:off x="28736925" y="1666875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190500</xdr:rowOff>
    </xdr:to>
    <xdr:sp macro="" textlink="">
      <xdr:nvSpPr>
        <xdr:cNvPr id="1027" name="Metin Kutusu 23">
          <a:extLst/>
        </xdr:cNvPr>
        <xdr:cNvSpPr txBox="1">
          <a:spLocks noChangeArrowheads="1"/>
        </xdr:cNvSpPr>
      </xdr:nvSpPr>
      <xdr:spPr bwMode="auto">
        <a:xfrm>
          <a:off x="28736925" y="1666875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180975</xdr:rowOff>
    </xdr:to>
    <xdr:sp macro="" textlink="">
      <xdr:nvSpPr>
        <xdr:cNvPr id="1028" name="Text Box 65">
          <a:extLst/>
        </xdr:cNvPr>
        <xdr:cNvSpPr txBox="1">
          <a:spLocks noChangeArrowheads="1"/>
        </xdr:cNvSpPr>
      </xdr:nvSpPr>
      <xdr:spPr bwMode="auto">
        <a:xfrm>
          <a:off x="28736925" y="1666875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190500</xdr:rowOff>
    </xdr:to>
    <xdr:sp macro="" textlink="">
      <xdr:nvSpPr>
        <xdr:cNvPr id="1029" name="Metin Kutusu 23">
          <a:extLst/>
        </xdr:cNvPr>
        <xdr:cNvSpPr txBox="1">
          <a:spLocks noChangeArrowheads="1"/>
        </xdr:cNvSpPr>
      </xdr:nvSpPr>
      <xdr:spPr bwMode="auto">
        <a:xfrm>
          <a:off x="28736925" y="1666875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180975</xdr:rowOff>
    </xdr:to>
    <xdr:sp macro="" textlink="">
      <xdr:nvSpPr>
        <xdr:cNvPr id="1030" name="Text Box 65">
          <a:extLst/>
        </xdr:cNvPr>
        <xdr:cNvSpPr txBox="1">
          <a:spLocks noChangeArrowheads="1"/>
        </xdr:cNvSpPr>
      </xdr:nvSpPr>
      <xdr:spPr bwMode="auto">
        <a:xfrm>
          <a:off x="28736925" y="1666875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76</xdr:row>
      <xdr:rowOff>19050</xdr:rowOff>
    </xdr:from>
    <xdr:to>
      <xdr:col>34</xdr:col>
      <xdr:colOff>285750</xdr:colOff>
      <xdr:row>76</xdr:row>
      <xdr:rowOff>190500</xdr:rowOff>
    </xdr:to>
    <xdr:sp macro="" textlink="">
      <xdr:nvSpPr>
        <xdr:cNvPr id="1031" name="Metin Kutusu 23">
          <a:extLst/>
        </xdr:cNvPr>
        <xdr:cNvSpPr txBox="1">
          <a:spLocks noChangeArrowheads="1"/>
        </xdr:cNvSpPr>
      </xdr:nvSpPr>
      <xdr:spPr bwMode="auto">
        <a:xfrm>
          <a:off x="28736925" y="1666875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138</xdr:row>
      <xdr:rowOff>19050</xdr:rowOff>
    </xdr:from>
    <xdr:to>
      <xdr:col>34</xdr:col>
      <xdr:colOff>285750</xdr:colOff>
      <xdr:row>138</xdr:row>
      <xdr:rowOff>180975</xdr:rowOff>
    </xdr:to>
    <xdr:sp macro="" textlink="">
      <xdr:nvSpPr>
        <xdr:cNvPr id="1032" name="Text Box 65">
          <a:extLst/>
        </xdr:cNvPr>
        <xdr:cNvSpPr txBox="1">
          <a:spLocks noChangeArrowheads="1"/>
        </xdr:cNvSpPr>
      </xdr:nvSpPr>
      <xdr:spPr bwMode="auto">
        <a:xfrm>
          <a:off x="28736925" y="3025902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138</xdr:row>
      <xdr:rowOff>19050</xdr:rowOff>
    </xdr:from>
    <xdr:to>
      <xdr:col>34</xdr:col>
      <xdr:colOff>285750</xdr:colOff>
      <xdr:row>138</xdr:row>
      <xdr:rowOff>190500</xdr:rowOff>
    </xdr:to>
    <xdr:sp macro="" textlink="">
      <xdr:nvSpPr>
        <xdr:cNvPr id="1033" name="Metin Kutusu 23">
          <a:extLst/>
        </xdr:cNvPr>
        <xdr:cNvSpPr txBox="1">
          <a:spLocks noChangeArrowheads="1"/>
        </xdr:cNvSpPr>
      </xdr:nvSpPr>
      <xdr:spPr bwMode="auto">
        <a:xfrm>
          <a:off x="28736925" y="3025902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1034" name="Text Box 65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1035" name="Metin Kutusu 23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1036" name="Text Box 65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1037" name="Metin Kutusu 23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1038" name="Text Box 65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1039" name="Metin Kutusu 23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1040" name="Text Box 65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1041" name="Metin Kutusu 23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1042" name="Text Box 65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1043" name="Metin Kutusu 23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1044" name="Text Box 65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1045" name="Metin Kutusu 23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180975</xdr:rowOff>
    </xdr:to>
    <xdr:sp macro="" textlink="">
      <xdr:nvSpPr>
        <xdr:cNvPr id="1046" name="Text Box 65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119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285750</xdr:colOff>
      <xdr:row>176</xdr:row>
      <xdr:rowOff>190500</xdr:rowOff>
    </xdr:to>
    <xdr:sp macro="" textlink="">
      <xdr:nvSpPr>
        <xdr:cNvPr id="1047" name="Metin Kutusu 23">
          <a:extLst/>
        </xdr:cNvPr>
        <xdr:cNvSpPr txBox="1">
          <a:spLocks noChangeArrowheads="1"/>
        </xdr:cNvSpPr>
      </xdr:nvSpPr>
      <xdr:spPr bwMode="auto">
        <a:xfrm>
          <a:off x="28736925" y="38583870"/>
          <a:ext cx="263355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190500</xdr:rowOff>
    </xdr:to>
    <xdr:sp macro="" textlink="">
      <xdr:nvSpPr>
        <xdr:cNvPr id="1048" name="Text Box 65">
          <a:extLst/>
        </xdr:cNvPr>
        <xdr:cNvSpPr txBox="1">
          <a:spLocks noChangeArrowheads="1"/>
        </xdr:cNvSpPr>
      </xdr:nvSpPr>
      <xdr:spPr bwMode="auto">
        <a:xfrm>
          <a:off x="28736925" y="26308050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200025</xdr:rowOff>
    </xdr:to>
    <xdr:sp macro="" textlink="">
      <xdr:nvSpPr>
        <xdr:cNvPr id="1049" name="Metin Kutusu 23">
          <a:extLst/>
        </xdr:cNvPr>
        <xdr:cNvSpPr txBox="1">
          <a:spLocks noChangeArrowheads="1"/>
        </xdr:cNvSpPr>
      </xdr:nvSpPr>
      <xdr:spPr bwMode="auto">
        <a:xfrm>
          <a:off x="28736925" y="26308050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190500</xdr:rowOff>
    </xdr:to>
    <xdr:sp macro="" textlink="">
      <xdr:nvSpPr>
        <xdr:cNvPr id="1050" name="Text Box 65">
          <a:extLst/>
        </xdr:cNvPr>
        <xdr:cNvSpPr txBox="1">
          <a:spLocks noChangeArrowheads="1"/>
        </xdr:cNvSpPr>
      </xdr:nvSpPr>
      <xdr:spPr bwMode="auto">
        <a:xfrm>
          <a:off x="28736925" y="26308050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200025</xdr:rowOff>
    </xdr:to>
    <xdr:sp macro="" textlink="">
      <xdr:nvSpPr>
        <xdr:cNvPr id="1051" name="Metin Kutusu 23">
          <a:extLst/>
        </xdr:cNvPr>
        <xdr:cNvSpPr txBox="1">
          <a:spLocks noChangeArrowheads="1"/>
        </xdr:cNvSpPr>
      </xdr:nvSpPr>
      <xdr:spPr bwMode="auto">
        <a:xfrm>
          <a:off x="28736925" y="26308050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190500</xdr:rowOff>
    </xdr:to>
    <xdr:sp macro="" textlink="">
      <xdr:nvSpPr>
        <xdr:cNvPr id="1052" name="Text Box 65">
          <a:extLst/>
        </xdr:cNvPr>
        <xdr:cNvSpPr txBox="1">
          <a:spLocks noChangeArrowheads="1"/>
        </xdr:cNvSpPr>
      </xdr:nvSpPr>
      <xdr:spPr bwMode="auto">
        <a:xfrm>
          <a:off x="28736925" y="26308050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200025</xdr:rowOff>
    </xdr:to>
    <xdr:sp macro="" textlink="">
      <xdr:nvSpPr>
        <xdr:cNvPr id="1053" name="Metin Kutusu 23">
          <a:extLst/>
        </xdr:cNvPr>
        <xdr:cNvSpPr txBox="1">
          <a:spLocks noChangeArrowheads="1"/>
        </xdr:cNvSpPr>
      </xdr:nvSpPr>
      <xdr:spPr bwMode="auto">
        <a:xfrm>
          <a:off x="28736925" y="26308050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190500</xdr:rowOff>
    </xdr:to>
    <xdr:sp macro="" textlink="">
      <xdr:nvSpPr>
        <xdr:cNvPr id="1054" name="Text Box 65">
          <a:extLst/>
        </xdr:cNvPr>
        <xdr:cNvSpPr txBox="1">
          <a:spLocks noChangeArrowheads="1"/>
        </xdr:cNvSpPr>
      </xdr:nvSpPr>
      <xdr:spPr bwMode="auto">
        <a:xfrm>
          <a:off x="28736925" y="26308050"/>
          <a:ext cx="26119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120</xdr:row>
      <xdr:rowOff>19050</xdr:rowOff>
    </xdr:from>
    <xdr:to>
      <xdr:col>34</xdr:col>
      <xdr:colOff>285750</xdr:colOff>
      <xdr:row>120</xdr:row>
      <xdr:rowOff>200025</xdr:rowOff>
    </xdr:to>
    <xdr:sp macro="" textlink="">
      <xdr:nvSpPr>
        <xdr:cNvPr id="1055" name="Metin Kutusu 23">
          <a:extLst/>
        </xdr:cNvPr>
        <xdr:cNvSpPr txBox="1">
          <a:spLocks noChangeArrowheads="1"/>
        </xdr:cNvSpPr>
      </xdr:nvSpPr>
      <xdr:spPr bwMode="auto">
        <a:xfrm>
          <a:off x="28736925" y="26308050"/>
          <a:ext cx="263355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1056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1057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1058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1059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1060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1061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1062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1063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1064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1065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1066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1067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1068" name="Text Box 65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1069" name="Metin Kutusu 23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1070" name="Text Box 65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1071" name="Metin Kutusu 23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1072" name="Text Box 65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1073" name="Metin Kutusu 23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1074" name="Text Box 65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1075" name="Metin Kutusu 23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1076" name="Text Box 65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1077" name="Metin Kutusu 23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1078" name="Text Box 65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1079" name="Metin Kutusu 23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1080" name="Text Box 65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1081" name="Metin Kutusu 23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180975</xdr:rowOff>
    </xdr:to>
    <xdr:sp macro="" textlink="">
      <xdr:nvSpPr>
        <xdr:cNvPr id="1082" name="Text Box 65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19050</xdr:rowOff>
    </xdr:from>
    <xdr:to>
      <xdr:col>34</xdr:col>
      <xdr:colOff>276225</xdr:colOff>
      <xdr:row>111</xdr:row>
      <xdr:rowOff>190500</xdr:rowOff>
    </xdr:to>
    <xdr:sp macro="" textlink="">
      <xdr:nvSpPr>
        <xdr:cNvPr id="1083" name="Metin Kutusu 23">
          <a:extLst/>
        </xdr:cNvPr>
        <xdr:cNvSpPr txBox="1">
          <a:spLocks noChangeArrowheads="1"/>
        </xdr:cNvSpPr>
      </xdr:nvSpPr>
      <xdr:spPr bwMode="auto">
        <a:xfrm>
          <a:off x="28736925" y="24343995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9525</xdr:rowOff>
    </xdr:from>
    <xdr:to>
      <xdr:col>34</xdr:col>
      <xdr:colOff>276225</xdr:colOff>
      <xdr:row>111</xdr:row>
      <xdr:rowOff>180975</xdr:rowOff>
    </xdr:to>
    <xdr:sp macro="" textlink="">
      <xdr:nvSpPr>
        <xdr:cNvPr id="1084" name="Text Box 65">
          <a:extLst/>
        </xdr:cNvPr>
        <xdr:cNvSpPr txBox="1">
          <a:spLocks noChangeArrowheads="1"/>
        </xdr:cNvSpPr>
      </xdr:nvSpPr>
      <xdr:spPr bwMode="auto">
        <a:xfrm>
          <a:off x="28736925" y="2433447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9525</xdr:rowOff>
    </xdr:from>
    <xdr:to>
      <xdr:col>34</xdr:col>
      <xdr:colOff>276225</xdr:colOff>
      <xdr:row>111</xdr:row>
      <xdr:rowOff>190500</xdr:rowOff>
    </xdr:to>
    <xdr:sp macro="" textlink="">
      <xdr:nvSpPr>
        <xdr:cNvPr id="1085" name="Metin Kutusu 23">
          <a:extLst/>
        </xdr:cNvPr>
        <xdr:cNvSpPr txBox="1">
          <a:spLocks noChangeArrowheads="1"/>
        </xdr:cNvSpPr>
      </xdr:nvSpPr>
      <xdr:spPr bwMode="auto">
        <a:xfrm>
          <a:off x="28736925" y="2433447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111</xdr:row>
      <xdr:rowOff>9525</xdr:rowOff>
    </xdr:from>
    <xdr:to>
      <xdr:col>34</xdr:col>
      <xdr:colOff>276225</xdr:colOff>
      <xdr:row>111</xdr:row>
      <xdr:rowOff>180975</xdr:rowOff>
    </xdr:to>
    <xdr:sp macro="" textlink="">
      <xdr:nvSpPr>
        <xdr:cNvPr id="1086" name="Text Box 65">
          <a:extLst/>
        </xdr:cNvPr>
        <xdr:cNvSpPr txBox="1">
          <a:spLocks noChangeArrowheads="1"/>
        </xdr:cNvSpPr>
      </xdr:nvSpPr>
      <xdr:spPr bwMode="auto">
        <a:xfrm>
          <a:off x="28736925" y="2433447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111</xdr:row>
      <xdr:rowOff>9525</xdr:rowOff>
    </xdr:from>
    <xdr:to>
      <xdr:col>34</xdr:col>
      <xdr:colOff>276225</xdr:colOff>
      <xdr:row>111</xdr:row>
      <xdr:rowOff>190500</xdr:rowOff>
    </xdr:to>
    <xdr:sp macro="" textlink="">
      <xdr:nvSpPr>
        <xdr:cNvPr id="1087" name="Metin Kutusu 23">
          <a:extLst/>
        </xdr:cNvPr>
        <xdr:cNvSpPr txBox="1">
          <a:spLocks noChangeArrowheads="1"/>
        </xdr:cNvSpPr>
      </xdr:nvSpPr>
      <xdr:spPr bwMode="auto">
        <a:xfrm>
          <a:off x="28736925" y="2433447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1088" name="Text Box 65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1089" name="Metin Kutusu 23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1090" name="Text Box 65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1091" name="Metin Kutusu 23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1092" name="Text Box 65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1093" name="Metin Kutusu 23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180975</xdr:rowOff>
    </xdr:to>
    <xdr:sp macro="" textlink="">
      <xdr:nvSpPr>
        <xdr:cNvPr id="1094" name="Text Box 65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3163" cy="16995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172</xdr:row>
      <xdr:rowOff>190500</xdr:rowOff>
    </xdr:to>
    <xdr:sp macro="" textlink="">
      <xdr:nvSpPr>
        <xdr:cNvPr id="1095" name="Metin Kutusu 23">
          <a:extLst/>
        </xdr:cNvPr>
        <xdr:cNvSpPr txBox="1">
          <a:spLocks noChangeArrowheads="1"/>
        </xdr:cNvSpPr>
      </xdr:nvSpPr>
      <xdr:spPr bwMode="auto">
        <a:xfrm>
          <a:off x="28736925" y="37707570"/>
          <a:ext cx="254934" cy="17145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170</xdr:row>
      <xdr:rowOff>19050</xdr:rowOff>
    </xdr:from>
    <xdr:to>
      <xdr:col>34</xdr:col>
      <xdr:colOff>276225</xdr:colOff>
      <xdr:row>171</xdr:row>
      <xdr:rowOff>9525</xdr:rowOff>
    </xdr:to>
    <xdr:sp macro="" textlink="">
      <xdr:nvSpPr>
        <xdr:cNvPr id="1096" name="Metin Kutusu 2060">
          <a:extLst/>
        </xdr:cNvPr>
        <xdr:cNvSpPr txBox="1">
          <a:spLocks noChangeArrowheads="1"/>
        </xdr:cNvSpPr>
      </xdr:nvSpPr>
      <xdr:spPr bwMode="auto">
        <a:xfrm>
          <a:off x="28736925" y="372618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170</xdr:row>
      <xdr:rowOff>19050</xdr:rowOff>
    </xdr:from>
    <xdr:to>
      <xdr:col>34</xdr:col>
      <xdr:colOff>276225</xdr:colOff>
      <xdr:row>171</xdr:row>
      <xdr:rowOff>9525</xdr:rowOff>
    </xdr:to>
    <xdr:sp macro="" textlink="">
      <xdr:nvSpPr>
        <xdr:cNvPr id="1097" name="Metin Kutusu 2060">
          <a:extLst/>
        </xdr:cNvPr>
        <xdr:cNvSpPr txBox="1">
          <a:spLocks noChangeArrowheads="1"/>
        </xdr:cNvSpPr>
      </xdr:nvSpPr>
      <xdr:spPr bwMode="auto">
        <a:xfrm>
          <a:off x="28736925" y="372618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170</xdr:row>
      <xdr:rowOff>19050</xdr:rowOff>
    </xdr:from>
    <xdr:to>
      <xdr:col>34</xdr:col>
      <xdr:colOff>276225</xdr:colOff>
      <xdr:row>171</xdr:row>
      <xdr:rowOff>9525</xdr:rowOff>
    </xdr:to>
    <xdr:sp macro="" textlink="">
      <xdr:nvSpPr>
        <xdr:cNvPr id="1098" name="Metin Kutusu 2060">
          <a:extLst/>
        </xdr:cNvPr>
        <xdr:cNvSpPr txBox="1">
          <a:spLocks noChangeArrowheads="1"/>
        </xdr:cNvSpPr>
      </xdr:nvSpPr>
      <xdr:spPr bwMode="auto">
        <a:xfrm>
          <a:off x="28736925" y="372618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170</xdr:row>
      <xdr:rowOff>19050</xdr:rowOff>
    </xdr:from>
    <xdr:to>
      <xdr:col>34</xdr:col>
      <xdr:colOff>276225</xdr:colOff>
      <xdr:row>171</xdr:row>
      <xdr:rowOff>9525</xdr:rowOff>
    </xdr:to>
    <xdr:sp macro="" textlink="">
      <xdr:nvSpPr>
        <xdr:cNvPr id="1099" name="Metin Kutusu 2060">
          <a:extLst/>
        </xdr:cNvPr>
        <xdr:cNvSpPr txBox="1">
          <a:spLocks noChangeArrowheads="1"/>
        </xdr:cNvSpPr>
      </xdr:nvSpPr>
      <xdr:spPr bwMode="auto">
        <a:xfrm>
          <a:off x="28736925" y="372618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157</xdr:row>
      <xdr:rowOff>9525</xdr:rowOff>
    </xdr:to>
    <xdr:sp macro="" textlink="">
      <xdr:nvSpPr>
        <xdr:cNvPr id="1100" name="Metin Kutusu 2060">
          <a:extLst/>
        </xdr:cNvPr>
        <xdr:cNvSpPr txBox="1">
          <a:spLocks noChangeArrowheads="1"/>
        </xdr:cNvSpPr>
      </xdr:nvSpPr>
      <xdr:spPr bwMode="auto">
        <a:xfrm>
          <a:off x="28736925" y="341947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157</xdr:row>
      <xdr:rowOff>9525</xdr:rowOff>
    </xdr:to>
    <xdr:sp macro="" textlink="">
      <xdr:nvSpPr>
        <xdr:cNvPr id="1101" name="Metin Kutusu 2060">
          <a:extLst/>
        </xdr:cNvPr>
        <xdr:cNvSpPr txBox="1">
          <a:spLocks noChangeArrowheads="1"/>
        </xdr:cNvSpPr>
      </xdr:nvSpPr>
      <xdr:spPr bwMode="auto">
        <a:xfrm>
          <a:off x="28736925" y="341947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157</xdr:row>
      <xdr:rowOff>9525</xdr:rowOff>
    </xdr:to>
    <xdr:sp macro="" textlink="">
      <xdr:nvSpPr>
        <xdr:cNvPr id="1102" name="Metin Kutusu 2060">
          <a:extLst/>
        </xdr:cNvPr>
        <xdr:cNvSpPr txBox="1">
          <a:spLocks noChangeArrowheads="1"/>
        </xdr:cNvSpPr>
      </xdr:nvSpPr>
      <xdr:spPr bwMode="auto">
        <a:xfrm>
          <a:off x="28736925" y="341947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156</xdr:row>
      <xdr:rowOff>19050</xdr:rowOff>
    </xdr:from>
    <xdr:to>
      <xdr:col>34</xdr:col>
      <xdr:colOff>276225</xdr:colOff>
      <xdr:row>157</xdr:row>
      <xdr:rowOff>9525</xdr:rowOff>
    </xdr:to>
    <xdr:sp macro="" textlink="">
      <xdr:nvSpPr>
        <xdr:cNvPr id="1103" name="Metin Kutusu 2060">
          <a:extLst/>
        </xdr:cNvPr>
        <xdr:cNvSpPr txBox="1">
          <a:spLocks noChangeArrowheads="1"/>
        </xdr:cNvSpPr>
      </xdr:nvSpPr>
      <xdr:spPr bwMode="auto">
        <a:xfrm>
          <a:off x="28736925" y="341947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173</xdr:row>
      <xdr:rowOff>9525</xdr:rowOff>
    </xdr:to>
    <xdr:sp macro="" textlink="">
      <xdr:nvSpPr>
        <xdr:cNvPr id="1104" name="Metin Kutusu 2060">
          <a:extLst/>
        </xdr:cNvPr>
        <xdr:cNvSpPr txBox="1">
          <a:spLocks noChangeArrowheads="1"/>
        </xdr:cNvSpPr>
      </xdr:nvSpPr>
      <xdr:spPr bwMode="auto">
        <a:xfrm>
          <a:off x="28736925" y="376999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173</xdr:row>
      <xdr:rowOff>9525</xdr:rowOff>
    </xdr:to>
    <xdr:sp macro="" textlink="">
      <xdr:nvSpPr>
        <xdr:cNvPr id="1105" name="Metin Kutusu 2060">
          <a:extLst/>
        </xdr:cNvPr>
        <xdr:cNvSpPr txBox="1">
          <a:spLocks noChangeArrowheads="1"/>
        </xdr:cNvSpPr>
      </xdr:nvSpPr>
      <xdr:spPr bwMode="auto">
        <a:xfrm>
          <a:off x="28736925" y="376999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173</xdr:row>
      <xdr:rowOff>9525</xdr:rowOff>
    </xdr:to>
    <xdr:sp macro="" textlink="">
      <xdr:nvSpPr>
        <xdr:cNvPr id="1106" name="Metin Kutusu 2060">
          <a:extLst/>
        </xdr:cNvPr>
        <xdr:cNvSpPr txBox="1">
          <a:spLocks noChangeArrowheads="1"/>
        </xdr:cNvSpPr>
      </xdr:nvSpPr>
      <xdr:spPr bwMode="auto">
        <a:xfrm>
          <a:off x="28736925" y="376999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172</xdr:row>
      <xdr:rowOff>19050</xdr:rowOff>
    </xdr:from>
    <xdr:to>
      <xdr:col>34</xdr:col>
      <xdr:colOff>276225</xdr:colOff>
      <xdr:row>173</xdr:row>
      <xdr:rowOff>9525</xdr:rowOff>
    </xdr:to>
    <xdr:sp macro="" textlink="">
      <xdr:nvSpPr>
        <xdr:cNvPr id="1107" name="Metin Kutusu 2060">
          <a:extLst/>
        </xdr:cNvPr>
        <xdr:cNvSpPr txBox="1">
          <a:spLocks noChangeArrowheads="1"/>
        </xdr:cNvSpPr>
      </xdr:nvSpPr>
      <xdr:spPr bwMode="auto">
        <a:xfrm>
          <a:off x="28736925" y="376999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1108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1109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1110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160</xdr:row>
      <xdr:rowOff>0</xdr:rowOff>
    </xdr:from>
    <xdr:to>
      <xdr:col>34</xdr:col>
      <xdr:colOff>276225</xdr:colOff>
      <xdr:row>160</xdr:row>
      <xdr:rowOff>0</xdr:rowOff>
    </xdr:to>
    <xdr:sp macro="" textlink="">
      <xdr:nvSpPr>
        <xdr:cNvPr id="1111" name="Metin Kutusu 2060">
          <a:extLst/>
        </xdr:cNvPr>
        <xdr:cNvSpPr txBox="1">
          <a:spLocks noChangeArrowheads="1"/>
        </xdr:cNvSpPr>
      </xdr:nvSpPr>
      <xdr:spPr bwMode="auto">
        <a:xfrm>
          <a:off x="287369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276225</xdr:colOff>
      <xdr:row>177</xdr:row>
      <xdr:rowOff>9525</xdr:rowOff>
    </xdr:to>
    <xdr:sp macro="" textlink="">
      <xdr:nvSpPr>
        <xdr:cNvPr id="1112" name="Metin Kutusu 2060">
          <a:extLst/>
        </xdr:cNvPr>
        <xdr:cNvSpPr txBox="1">
          <a:spLocks noChangeArrowheads="1"/>
        </xdr:cNvSpPr>
      </xdr:nvSpPr>
      <xdr:spPr bwMode="auto">
        <a:xfrm>
          <a:off x="28736925" y="385762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276225</xdr:colOff>
      <xdr:row>177</xdr:row>
      <xdr:rowOff>9525</xdr:rowOff>
    </xdr:to>
    <xdr:sp macro="" textlink="">
      <xdr:nvSpPr>
        <xdr:cNvPr id="1113" name="Metin Kutusu 2060">
          <a:extLst/>
        </xdr:cNvPr>
        <xdr:cNvSpPr txBox="1">
          <a:spLocks noChangeArrowheads="1"/>
        </xdr:cNvSpPr>
      </xdr:nvSpPr>
      <xdr:spPr bwMode="auto">
        <a:xfrm>
          <a:off x="28736925" y="385762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276225</xdr:colOff>
      <xdr:row>177</xdr:row>
      <xdr:rowOff>9525</xdr:rowOff>
    </xdr:to>
    <xdr:sp macro="" textlink="">
      <xdr:nvSpPr>
        <xdr:cNvPr id="1114" name="Metin Kutusu 2060">
          <a:extLst/>
        </xdr:cNvPr>
        <xdr:cNvSpPr txBox="1">
          <a:spLocks noChangeArrowheads="1"/>
        </xdr:cNvSpPr>
      </xdr:nvSpPr>
      <xdr:spPr bwMode="auto">
        <a:xfrm>
          <a:off x="28736925" y="385762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176</xdr:row>
      <xdr:rowOff>19050</xdr:rowOff>
    </xdr:from>
    <xdr:to>
      <xdr:col>34</xdr:col>
      <xdr:colOff>276225</xdr:colOff>
      <xdr:row>177</xdr:row>
      <xdr:rowOff>9525</xdr:rowOff>
    </xdr:to>
    <xdr:sp macro="" textlink="">
      <xdr:nvSpPr>
        <xdr:cNvPr id="1115" name="Metin Kutusu 2060">
          <a:extLst/>
        </xdr:cNvPr>
        <xdr:cNvSpPr txBox="1">
          <a:spLocks noChangeArrowheads="1"/>
        </xdr:cNvSpPr>
      </xdr:nvSpPr>
      <xdr:spPr bwMode="auto">
        <a:xfrm>
          <a:off x="28736925" y="3857625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276225</xdr:colOff>
      <xdr:row>179</xdr:row>
      <xdr:rowOff>9525</xdr:rowOff>
    </xdr:to>
    <xdr:sp macro="" textlink="">
      <xdr:nvSpPr>
        <xdr:cNvPr id="1116" name="Metin Kutusu 2060">
          <a:extLst/>
        </xdr:cNvPr>
        <xdr:cNvSpPr txBox="1">
          <a:spLocks noChangeArrowheads="1"/>
        </xdr:cNvSpPr>
      </xdr:nvSpPr>
      <xdr:spPr bwMode="auto">
        <a:xfrm>
          <a:off x="28736925" y="390144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276225</xdr:colOff>
      <xdr:row>179</xdr:row>
      <xdr:rowOff>9525</xdr:rowOff>
    </xdr:to>
    <xdr:sp macro="" textlink="">
      <xdr:nvSpPr>
        <xdr:cNvPr id="1117" name="Metin Kutusu 2060">
          <a:extLst/>
        </xdr:cNvPr>
        <xdr:cNvSpPr txBox="1">
          <a:spLocks noChangeArrowheads="1"/>
        </xdr:cNvSpPr>
      </xdr:nvSpPr>
      <xdr:spPr bwMode="auto">
        <a:xfrm>
          <a:off x="28736925" y="390144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276225</xdr:colOff>
      <xdr:row>179</xdr:row>
      <xdr:rowOff>9525</xdr:rowOff>
    </xdr:to>
    <xdr:sp macro="" textlink="">
      <xdr:nvSpPr>
        <xdr:cNvPr id="1118" name="Metin Kutusu 2060">
          <a:extLst/>
        </xdr:cNvPr>
        <xdr:cNvSpPr txBox="1">
          <a:spLocks noChangeArrowheads="1"/>
        </xdr:cNvSpPr>
      </xdr:nvSpPr>
      <xdr:spPr bwMode="auto">
        <a:xfrm>
          <a:off x="28736925" y="390144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178</xdr:row>
      <xdr:rowOff>19050</xdr:rowOff>
    </xdr:from>
    <xdr:to>
      <xdr:col>34</xdr:col>
      <xdr:colOff>276225</xdr:colOff>
      <xdr:row>179</xdr:row>
      <xdr:rowOff>9525</xdr:rowOff>
    </xdr:to>
    <xdr:sp macro="" textlink="">
      <xdr:nvSpPr>
        <xdr:cNvPr id="1119" name="Metin Kutusu 2060">
          <a:extLst/>
        </xdr:cNvPr>
        <xdr:cNvSpPr txBox="1">
          <a:spLocks noChangeArrowheads="1"/>
        </xdr:cNvSpPr>
      </xdr:nvSpPr>
      <xdr:spPr bwMode="auto">
        <a:xfrm>
          <a:off x="28736925" y="39014400"/>
          <a:ext cx="254934" cy="2000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71</xdr:row>
      <xdr:rowOff>19050</xdr:rowOff>
    </xdr:from>
    <xdr:to>
      <xdr:col>34</xdr:col>
      <xdr:colOff>276225</xdr:colOff>
      <xdr:row>71</xdr:row>
      <xdr:rowOff>200025</xdr:rowOff>
    </xdr:to>
    <xdr:sp macro="" textlink="">
      <xdr:nvSpPr>
        <xdr:cNvPr id="1120" name="Text Box 65">
          <a:extLst/>
        </xdr:cNvPr>
        <xdr:cNvSpPr txBox="1">
          <a:spLocks noChangeArrowheads="1"/>
        </xdr:cNvSpPr>
      </xdr:nvSpPr>
      <xdr:spPr bwMode="auto">
        <a:xfrm>
          <a:off x="28736925" y="1557337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71</xdr:row>
      <xdr:rowOff>19050</xdr:rowOff>
    </xdr:from>
    <xdr:to>
      <xdr:col>34</xdr:col>
      <xdr:colOff>276225</xdr:colOff>
      <xdr:row>71</xdr:row>
      <xdr:rowOff>200025</xdr:rowOff>
    </xdr:to>
    <xdr:sp macro="" textlink="">
      <xdr:nvSpPr>
        <xdr:cNvPr id="1121" name="Text Box 65">
          <a:extLst/>
        </xdr:cNvPr>
        <xdr:cNvSpPr txBox="1">
          <a:spLocks noChangeArrowheads="1"/>
        </xdr:cNvSpPr>
      </xdr:nvSpPr>
      <xdr:spPr bwMode="auto">
        <a:xfrm>
          <a:off x="28736925" y="15573375"/>
          <a:ext cx="253163" cy="1872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71</xdr:row>
      <xdr:rowOff>9525</xdr:rowOff>
    </xdr:from>
    <xdr:to>
      <xdr:col>34</xdr:col>
      <xdr:colOff>276225</xdr:colOff>
      <xdr:row>71</xdr:row>
      <xdr:rowOff>180975</xdr:rowOff>
    </xdr:to>
    <xdr:sp macro="" textlink="">
      <xdr:nvSpPr>
        <xdr:cNvPr id="1122" name="Text Box 65">
          <a:extLst/>
        </xdr:cNvPr>
        <xdr:cNvSpPr txBox="1">
          <a:spLocks noChangeArrowheads="1"/>
        </xdr:cNvSpPr>
      </xdr:nvSpPr>
      <xdr:spPr bwMode="auto">
        <a:xfrm>
          <a:off x="28736925" y="1557147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71</xdr:row>
      <xdr:rowOff>9525</xdr:rowOff>
    </xdr:from>
    <xdr:to>
      <xdr:col>34</xdr:col>
      <xdr:colOff>276225</xdr:colOff>
      <xdr:row>71</xdr:row>
      <xdr:rowOff>190500</xdr:rowOff>
    </xdr:to>
    <xdr:sp macro="" textlink="">
      <xdr:nvSpPr>
        <xdr:cNvPr id="1123" name="Metin Kutusu 23">
          <a:extLst/>
        </xdr:cNvPr>
        <xdr:cNvSpPr txBox="1">
          <a:spLocks noChangeArrowheads="1"/>
        </xdr:cNvSpPr>
      </xdr:nvSpPr>
      <xdr:spPr bwMode="auto">
        <a:xfrm>
          <a:off x="28736925" y="1557147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34</xdr:col>
      <xdr:colOff>28575</xdr:colOff>
      <xdr:row>71</xdr:row>
      <xdr:rowOff>9525</xdr:rowOff>
    </xdr:from>
    <xdr:to>
      <xdr:col>34</xdr:col>
      <xdr:colOff>276225</xdr:colOff>
      <xdr:row>71</xdr:row>
      <xdr:rowOff>180975</xdr:rowOff>
    </xdr:to>
    <xdr:sp macro="" textlink="">
      <xdr:nvSpPr>
        <xdr:cNvPr id="1124" name="Text Box 65">
          <a:extLst/>
        </xdr:cNvPr>
        <xdr:cNvSpPr txBox="1">
          <a:spLocks noChangeArrowheads="1"/>
        </xdr:cNvSpPr>
      </xdr:nvSpPr>
      <xdr:spPr bwMode="auto">
        <a:xfrm>
          <a:off x="28736925" y="15571470"/>
          <a:ext cx="253163" cy="17940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34</xdr:col>
      <xdr:colOff>28575</xdr:colOff>
      <xdr:row>71</xdr:row>
      <xdr:rowOff>9525</xdr:rowOff>
    </xdr:from>
    <xdr:to>
      <xdr:col>34</xdr:col>
      <xdr:colOff>276225</xdr:colOff>
      <xdr:row>71</xdr:row>
      <xdr:rowOff>190500</xdr:rowOff>
    </xdr:to>
    <xdr:sp macro="" textlink="">
      <xdr:nvSpPr>
        <xdr:cNvPr id="1125" name="Metin Kutusu 23">
          <a:extLst/>
        </xdr:cNvPr>
        <xdr:cNvSpPr txBox="1">
          <a:spLocks noChangeArrowheads="1"/>
        </xdr:cNvSpPr>
      </xdr:nvSpPr>
      <xdr:spPr bwMode="auto">
        <a:xfrm>
          <a:off x="28736925" y="15571470"/>
          <a:ext cx="254934" cy="18097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1126" name="Text Box 65">
          <a:extLst/>
        </xdr:cNvPr>
        <xdr:cNvSpPr txBox="1">
          <a:spLocks noChangeArrowheads="1"/>
        </xdr:cNvSpPr>
      </xdr:nvSpPr>
      <xdr:spPr bwMode="auto">
        <a:xfrm>
          <a:off x="24050625" y="127063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1127" name="Metin Kutusu 2060">
          <a:extLst/>
        </xdr:cNvPr>
        <xdr:cNvSpPr txBox="1">
          <a:spLocks noChangeArrowheads="1"/>
        </xdr:cNvSpPr>
      </xdr:nvSpPr>
      <xdr:spPr bwMode="auto">
        <a:xfrm>
          <a:off x="240506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1128" name="Text Box 65">
          <a:extLst/>
        </xdr:cNvPr>
        <xdr:cNvSpPr txBox="1">
          <a:spLocks noChangeArrowheads="1"/>
        </xdr:cNvSpPr>
      </xdr:nvSpPr>
      <xdr:spPr bwMode="auto">
        <a:xfrm>
          <a:off x="24050625" y="127063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1129" name="Metin Kutusu 2060">
          <a:extLst/>
        </xdr:cNvPr>
        <xdr:cNvSpPr txBox="1">
          <a:spLocks noChangeArrowheads="1"/>
        </xdr:cNvSpPr>
      </xdr:nvSpPr>
      <xdr:spPr bwMode="auto">
        <a:xfrm>
          <a:off x="240506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1130" name="Text Box 65">
          <a:extLst/>
        </xdr:cNvPr>
        <xdr:cNvSpPr txBox="1">
          <a:spLocks noChangeArrowheads="1"/>
        </xdr:cNvSpPr>
      </xdr:nvSpPr>
      <xdr:spPr bwMode="auto">
        <a:xfrm>
          <a:off x="24050625" y="127063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1131" name="Metin Kutusu 2060">
          <a:extLst/>
        </xdr:cNvPr>
        <xdr:cNvSpPr txBox="1">
          <a:spLocks noChangeArrowheads="1"/>
        </xdr:cNvSpPr>
      </xdr:nvSpPr>
      <xdr:spPr bwMode="auto">
        <a:xfrm>
          <a:off x="240506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1132" name="Text Box 65">
          <a:extLst/>
        </xdr:cNvPr>
        <xdr:cNvSpPr txBox="1">
          <a:spLocks noChangeArrowheads="1"/>
        </xdr:cNvSpPr>
      </xdr:nvSpPr>
      <xdr:spPr bwMode="auto">
        <a:xfrm>
          <a:off x="24050625" y="127063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29</xdr:col>
      <xdr:colOff>28575</xdr:colOff>
      <xdr:row>58</xdr:row>
      <xdr:rowOff>0</xdr:rowOff>
    </xdr:from>
    <xdr:to>
      <xdr:col>29</xdr:col>
      <xdr:colOff>276225</xdr:colOff>
      <xdr:row>58</xdr:row>
      <xdr:rowOff>0</xdr:rowOff>
    </xdr:to>
    <xdr:sp macro="" textlink="">
      <xdr:nvSpPr>
        <xdr:cNvPr id="1133" name="Metin Kutusu 2060">
          <a:extLst/>
        </xdr:cNvPr>
        <xdr:cNvSpPr txBox="1">
          <a:spLocks noChangeArrowheads="1"/>
        </xdr:cNvSpPr>
      </xdr:nvSpPr>
      <xdr:spPr bwMode="auto">
        <a:xfrm>
          <a:off x="24050625" y="127063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1134" name="Metin Kutusu 2060">
          <a:extLst/>
        </xdr:cNvPr>
        <xdr:cNvSpPr txBox="1">
          <a:spLocks noChangeArrowheads="1"/>
        </xdr:cNvSpPr>
      </xdr:nvSpPr>
      <xdr:spPr bwMode="auto">
        <a:xfrm>
          <a:off x="24050625" y="11630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1135" name="Metin Kutusu 2060">
          <a:extLst/>
        </xdr:cNvPr>
        <xdr:cNvSpPr txBox="1">
          <a:spLocks noChangeArrowheads="1"/>
        </xdr:cNvSpPr>
      </xdr:nvSpPr>
      <xdr:spPr bwMode="auto">
        <a:xfrm>
          <a:off x="24050625" y="11630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1136" name="Metin Kutusu 2060">
          <a:extLst/>
        </xdr:cNvPr>
        <xdr:cNvSpPr txBox="1">
          <a:spLocks noChangeArrowheads="1"/>
        </xdr:cNvSpPr>
      </xdr:nvSpPr>
      <xdr:spPr bwMode="auto">
        <a:xfrm>
          <a:off x="24050625" y="11630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1137" name="Metin Kutusu 2060">
          <a:extLst/>
        </xdr:cNvPr>
        <xdr:cNvSpPr txBox="1">
          <a:spLocks noChangeArrowheads="1"/>
        </xdr:cNvSpPr>
      </xdr:nvSpPr>
      <xdr:spPr bwMode="auto">
        <a:xfrm>
          <a:off x="24050625" y="11630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1138" name="Metin Kutusu 2060">
          <a:extLst/>
        </xdr:cNvPr>
        <xdr:cNvSpPr txBox="1">
          <a:spLocks noChangeArrowheads="1"/>
        </xdr:cNvSpPr>
      </xdr:nvSpPr>
      <xdr:spPr bwMode="auto">
        <a:xfrm>
          <a:off x="24050625" y="11630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1139" name="Metin Kutusu 2060">
          <a:extLst/>
        </xdr:cNvPr>
        <xdr:cNvSpPr txBox="1">
          <a:spLocks noChangeArrowheads="1"/>
        </xdr:cNvSpPr>
      </xdr:nvSpPr>
      <xdr:spPr bwMode="auto">
        <a:xfrm>
          <a:off x="24050625" y="11630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1140" name="Metin Kutusu 2060">
          <a:extLst/>
        </xdr:cNvPr>
        <xdr:cNvSpPr txBox="1">
          <a:spLocks noChangeArrowheads="1"/>
        </xdr:cNvSpPr>
      </xdr:nvSpPr>
      <xdr:spPr bwMode="auto">
        <a:xfrm>
          <a:off x="24050625" y="11630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1141" name="Metin Kutusu 2060">
          <a:extLst/>
        </xdr:cNvPr>
        <xdr:cNvSpPr txBox="1">
          <a:spLocks noChangeArrowheads="1"/>
        </xdr:cNvSpPr>
      </xdr:nvSpPr>
      <xdr:spPr bwMode="auto">
        <a:xfrm>
          <a:off x="24050625" y="11630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1142" name="Metin Kutusu 2060">
          <a:extLst/>
        </xdr:cNvPr>
        <xdr:cNvSpPr txBox="1">
          <a:spLocks noChangeArrowheads="1"/>
        </xdr:cNvSpPr>
      </xdr:nvSpPr>
      <xdr:spPr bwMode="auto">
        <a:xfrm>
          <a:off x="24050625" y="11630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1143" name="Metin Kutusu 2060">
          <a:extLst/>
        </xdr:cNvPr>
        <xdr:cNvSpPr txBox="1">
          <a:spLocks noChangeArrowheads="1"/>
        </xdr:cNvSpPr>
      </xdr:nvSpPr>
      <xdr:spPr bwMode="auto">
        <a:xfrm>
          <a:off x="24050625" y="11630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1144" name="Metin Kutusu 2060">
          <a:extLst/>
        </xdr:cNvPr>
        <xdr:cNvSpPr txBox="1">
          <a:spLocks noChangeArrowheads="1"/>
        </xdr:cNvSpPr>
      </xdr:nvSpPr>
      <xdr:spPr bwMode="auto">
        <a:xfrm>
          <a:off x="24050625" y="11630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53</xdr:row>
      <xdr:rowOff>19050</xdr:rowOff>
    </xdr:from>
    <xdr:to>
      <xdr:col>29</xdr:col>
      <xdr:colOff>276225</xdr:colOff>
      <xdr:row>56</xdr:row>
      <xdr:rowOff>9525</xdr:rowOff>
    </xdr:to>
    <xdr:sp macro="" textlink="">
      <xdr:nvSpPr>
        <xdr:cNvPr id="1145" name="Metin Kutusu 2060">
          <a:extLst/>
        </xdr:cNvPr>
        <xdr:cNvSpPr txBox="1">
          <a:spLocks noChangeArrowheads="1"/>
        </xdr:cNvSpPr>
      </xdr:nvSpPr>
      <xdr:spPr bwMode="auto">
        <a:xfrm>
          <a:off x="24050625" y="1163002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160</xdr:row>
      <xdr:rowOff>0</xdr:rowOff>
    </xdr:from>
    <xdr:to>
      <xdr:col>29</xdr:col>
      <xdr:colOff>276225</xdr:colOff>
      <xdr:row>160</xdr:row>
      <xdr:rowOff>0</xdr:rowOff>
    </xdr:to>
    <xdr:sp macro="" textlink="">
      <xdr:nvSpPr>
        <xdr:cNvPr id="1146" name="Text Box 65">
          <a:extLst/>
        </xdr:cNvPr>
        <xdr:cNvSpPr txBox="1">
          <a:spLocks noChangeArrowheads="1"/>
        </xdr:cNvSpPr>
      </xdr:nvSpPr>
      <xdr:spPr bwMode="auto">
        <a:xfrm>
          <a:off x="24050625" y="3505200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29</xdr:col>
      <xdr:colOff>28575</xdr:colOff>
      <xdr:row>160</xdr:row>
      <xdr:rowOff>0</xdr:rowOff>
    </xdr:from>
    <xdr:to>
      <xdr:col>29</xdr:col>
      <xdr:colOff>276225</xdr:colOff>
      <xdr:row>160</xdr:row>
      <xdr:rowOff>0</xdr:rowOff>
    </xdr:to>
    <xdr:sp macro="" textlink="">
      <xdr:nvSpPr>
        <xdr:cNvPr id="1147" name="Metin Kutusu 2060">
          <a:extLst/>
        </xdr:cNvPr>
        <xdr:cNvSpPr txBox="1">
          <a:spLocks noChangeArrowheads="1"/>
        </xdr:cNvSpPr>
      </xdr:nvSpPr>
      <xdr:spPr bwMode="auto">
        <a:xfrm>
          <a:off x="240506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160</xdr:row>
      <xdr:rowOff>0</xdr:rowOff>
    </xdr:from>
    <xdr:to>
      <xdr:col>29</xdr:col>
      <xdr:colOff>276225</xdr:colOff>
      <xdr:row>160</xdr:row>
      <xdr:rowOff>0</xdr:rowOff>
    </xdr:to>
    <xdr:sp macro="" textlink="">
      <xdr:nvSpPr>
        <xdr:cNvPr id="1148" name="Text Box 65">
          <a:extLst/>
        </xdr:cNvPr>
        <xdr:cNvSpPr txBox="1">
          <a:spLocks noChangeArrowheads="1"/>
        </xdr:cNvSpPr>
      </xdr:nvSpPr>
      <xdr:spPr bwMode="auto">
        <a:xfrm>
          <a:off x="24050625" y="3505200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29</xdr:col>
      <xdr:colOff>28575</xdr:colOff>
      <xdr:row>160</xdr:row>
      <xdr:rowOff>0</xdr:rowOff>
    </xdr:from>
    <xdr:to>
      <xdr:col>29</xdr:col>
      <xdr:colOff>276225</xdr:colOff>
      <xdr:row>160</xdr:row>
      <xdr:rowOff>0</xdr:rowOff>
    </xdr:to>
    <xdr:sp macro="" textlink="">
      <xdr:nvSpPr>
        <xdr:cNvPr id="1149" name="Metin Kutusu 2060">
          <a:extLst/>
        </xdr:cNvPr>
        <xdr:cNvSpPr txBox="1">
          <a:spLocks noChangeArrowheads="1"/>
        </xdr:cNvSpPr>
      </xdr:nvSpPr>
      <xdr:spPr bwMode="auto">
        <a:xfrm>
          <a:off x="240506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160</xdr:row>
      <xdr:rowOff>0</xdr:rowOff>
    </xdr:from>
    <xdr:to>
      <xdr:col>29</xdr:col>
      <xdr:colOff>276225</xdr:colOff>
      <xdr:row>160</xdr:row>
      <xdr:rowOff>0</xdr:rowOff>
    </xdr:to>
    <xdr:sp macro="" textlink="">
      <xdr:nvSpPr>
        <xdr:cNvPr id="1150" name="Text Box 65">
          <a:extLst/>
        </xdr:cNvPr>
        <xdr:cNvSpPr txBox="1">
          <a:spLocks noChangeArrowheads="1"/>
        </xdr:cNvSpPr>
      </xdr:nvSpPr>
      <xdr:spPr bwMode="auto">
        <a:xfrm>
          <a:off x="24050625" y="3505200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29</xdr:col>
      <xdr:colOff>28575</xdr:colOff>
      <xdr:row>160</xdr:row>
      <xdr:rowOff>0</xdr:rowOff>
    </xdr:from>
    <xdr:to>
      <xdr:col>29</xdr:col>
      <xdr:colOff>276225</xdr:colOff>
      <xdr:row>160</xdr:row>
      <xdr:rowOff>0</xdr:rowOff>
    </xdr:to>
    <xdr:sp macro="" textlink="">
      <xdr:nvSpPr>
        <xdr:cNvPr id="1151" name="Metin Kutusu 2060">
          <a:extLst/>
        </xdr:cNvPr>
        <xdr:cNvSpPr txBox="1">
          <a:spLocks noChangeArrowheads="1"/>
        </xdr:cNvSpPr>
      </xdr:nvSpPr>
      <xdr:spPr bwMode="auto">
        <a:xfrm>
          <a:off x="240506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160</xdr:row>
      <xdr:rowOff>0</xdr:rowOff>
    </xdr:from>
    <xdr:to>
      <xdr:col>29</xdr:col>
      <xdr:colOff>276225</xdr:colOff>
      <xdr:row>160</xdr:row>
      <xdr:rowOff>0</xdr:rowOff>
    </xdr:to>
    <xdr:sp macro="" textlink="">
      <xdr:nvSpPr>
        <xdr:cNvPr id="1152" name="Text Box 65">
          <a:extLst/>
        </xdr:cNvPr>
        <xdr:cNvSpPr txBox="1">
          <a:spLocks noChangeArrowheads="1"/>
        </xdr:cNvSpPr>
      </xdr:nvSpPr>
      <xdr:spPr bwMode="auto">
        <a:xfrm>
          <a:off x="24050625" y="3505200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29</xdr:col>
      <xdr:colOff>28575</xdr:colOff>
      <xdr:row>160</xdr:row>
      <xdr:rowOff>0</xdr:rowOff>
    </xdr:from>
    <xdr:to>
      <xdr:col>29</xdr:col>
      <xdr:colOff>276225</xdr:colOff>
      <xdr:row>160</xdr:row>
      <xdr:rowOff>0</xdr:rowOff>
    </xdr:to>
    <xdr:sp macro="" textlink="">
      <xdr:nvSpPr>
        <xdr:cNvPr id="1153" name="Metin Kutusu 2060">
          <a:extLst/>
        </xdr:cNvPr>
        <xdr:cNvSpPr txBox="1">
          <a:spLocks noChangeArrowheads="1"/>
        </xdr:cNvSpPr>
      </xdr:nvSpPr>
      <xdr:spPr bwMode="auto">
        <a:xfrm>
          <a:off x="24050625" y="3505200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1154" name="Metin Kutusu 2060">
          <a:extLst/>
        </xdr:cNvPr>
        <xdr:cNvSpPr txBox="1">
          <a:spLocks noChangeArrowheads="1"/>
        </xdr:cNvSpPr>
      </xdr:nvSpPr>
      <xdr:spPr bwMode="auto">
        <a:xfrm>
          <a:off x="24050625" y="3397567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1155" name="Metin Kutusu 2060">
          <a:extLst/>
        </xdr:cNvPr>
        <xdr:cNvSpPr txBox="1">
          <a:spLocks noChangeArrowheads="1"/>
        </xdr:cNvSpPr>
      </xdr:nvSpPr>
      <xdr:spPr bwMode="auto">
        <a:xfrm>
          <a:off x="24050625" y="3397567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1156" name="Metin Kutusu 2060">
          <a:extLst/>
        </xdr:cNvPr>
        <xdr:cNvSpPr txBox="1">
          <a:spLocks noChangeArrowheads="1"/>
        </xdr:cNvSpPr>
      </xdr:nvSpPr>
      <xdr:spPr bwMode="auto">
        <a:xfrm>
          <a:off x="24050625" y="3397567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1157" name="Metin Kutusu 2060">
          <a:extLst/>
        </xdr:cNvPr>
        <xdr:cNvSpPr txBox="1">
          <a:spLocks noChangeArrowheads="1"/>
        </xdr:cNvSpPr>
      </xdr:nvSpPr>
      <xdr:spPr bwMode="auto">
        <a:xfrm>
          <a:off x="24050625" y="3397567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1158" name="Metin Kutusu 2060">
          <a:extLst/>
        </xdr:cNvPr>
        <xdr:cNvSpPr txBox="1">
          <a:spLocks noChangeArrowheads="1"/>
        </xdr:cNvSpPr>
      </xdr:nvSpPr>
      <xdr:spPr bwMode="auto">
        <a:xfrm>
          <a:off x="24050625" y="3397567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1159" name="Metin Kutusu 2060">
          <a:extLst/>
        </xdr:cNvPr>
        <xdr:cNvSpPr txBox="1">
          <a:spLocks noChangeArrowheads="1"/>
        </xdr:cNvSpPr>
      </xdr:nvSpPr>
      <xdr:spPr bwMode="auto">
        <a:xfrm>
          <a:off x="24050625" y="3397567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1160" name="Metin Kutusu 2060">
          <a:extLst/>
        </xdr:cNvPr>
        <xdr:cNvSpPr txBox="1">
          <a:spLocks noChangeArrowheads="1"/>
        </xdr:cNvSpPr>
      </xdr:nvSpPr>
      <xdr:spPr bwMode="auto">
        <a:xfrm>
          <a:off x="24050625" y="3397567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1161" name="Metin Kutusu 2060">
          <a:extLst/>
        </xdr:cNvPr>
        <xdr:cNvSpPr txBox="1">
          <a:spLocks noChangeArrowheads="1"/>
        </xdr:cNvSpPr>
      </xdr:nvSpPr>
      <xdr:spPr bwMode="auto">
        <a:xfrm>
          <a:off x="24050625" y="3397567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1162" name="Metin Kutusu 2060">
          <a:extLst/>
        </xdr:cNvPr>
        <xdr:cNvSpPr txBox="1">
          <a:spLocks noChangeArrowheads="1"/>
        </xdr:cNvSpPr>
      </xdr:nvSpPr>
      <xdr:spPr bwMode="auto">
        <a:xfrm>
          <a:off x="24050625" y="3397567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1163" name="Metin Kutusu 2060">
          <a:extLst/>
        </xdr:cNvPr>
        <xdr:cNvSpPr txBox="1">
          <a:spLocks noChangeArrowheads="1"/>
        </xdr:cNvSpPr>
      </xdr:nvSpPr>
      <xdr:spPr bwMode="auto">
        <a:xfrm>
          <a:off x="24050625" y="3397567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1164" name="Metin Kutusu 2060">
          <a:extLst/>
        </xdr:cNvPr>
        <xdr:cNvSpPr txBox="1">
          <a:spLocks noChangeArrowheads="1"/>
        </xdr:cNvSpPr>
      </xdr:nvSpPr>
      <xdr:spPr bwMode="auto">
        <a:xfrm>
          <a:off x="24050625" y="3397567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29</xdr:col>
      <xdr:colOff>28575</xdr:colOff>
      <xdr:row>155</xdr:row>
      <xdr:rowOff>19050</xdr:rowOff>
    </xdr:from>
    <xdr:to>
      <xdr:col>29</xdr:col>
      <xdr:colOff>276225</xdr:colOff>
      <xdr:row>158</xdr:row>
      <xdr:rowOff>9525</xdr:rowOff>
    </xdr:to>
    <xdr:sp macro="" textlink="">
      <xdr:nvSpPr>
        <xdr:cNvPr id="1165" name="Metin Kutusu 2060">
          <a:extLst/>
        </xdr:cNvPr>
        <xdr:cNvSpPr txBox="1">
          <a:spLocks noChangeArrowheads="1"/>
        </xdr:cNvSpPr>
      </xdr:nvSpPr>
      <xdr:spPr bwMode="auto">
        <a:xfrm>
          <a:off x="24050625" y="33975675"/>
          <a:ext cx="254934" cy="6382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19</xdr:col>
      <xdr:colOff>19050</xdr:colOff>
      <xdr:row>114</xdr:row>
      <xdr:rowOff>142875</xdr:rowOff>
    </xdr:from>
    <xdr:to>
      <xdr:col>19</xdr:col>
      <xdr:colOff>276225</xdr:colOff>
      <xdr:row>115</xdr:row>
      <xdr:rowOff>9525</xdr:rowOff>
    </xdr:to>
    <xdr:sp macro="" textlink="">
      <xdr:nvSpPr>
        <xdr:cNvPr id="1166" name="Text Box 59"/>
        <xdr:cNvSpPr txBox="1">
          <a:spLocks noChangeArrowheads="1"/>
        </xdr:cNvSpPr>
      </xdr:nvSpPr>
      <xdr:spPr bwMode="auto">
        <a:xfrm>
          <a:off x="15097125" y="25117425"/>
          <a:ext cx="261193" cy="78798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114</xdr:row>
      <xdr:rowOff>142875</xdr:rowOff>
    </xdr:from>
    <xdr:to>
      <xdr:col>19</xdr:col>
      <xdr:colOff>276225</xdr:colOff>
      <xdr:row>115</xdr:row>
      <xdr:rowOff>9525</xdr:rowOff>
    </xdr:to>
    <xdr:sp macro="" textlink="">
      <xdr:nvSpPr>
        <xdr:cNvPr id="1167" name="Text Box 60"/>
        <xdr:cNvSpPr txBox="1">
          <a:spLocks noChangeArrowheads="1"/>
        </xdr:cNvSpPr>
      </xdr:nvSpPr>
      <xdr:spPr bwMode="auto">
        <a:xfrm>
          <a:off x="15097125" y="25117425"/>
          <a:ext cx="261193" cy="78798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24</xdr:row>
      <xdr:rowOff>142875</xdr:rowOff>
    </xdr:from>
    <xdr:to>
      <xdr:col>19</xdr:col>
      <xdr:colOff>266700</xdr:colOff>
      <xdr:row>25</xdr:row>
      <xdr:rowOff>114300</xdr:rowOff>
    </xdr:to>
    <xdr:sp macro="" textlink="">
      <xdr:nvSpPr>
        <xdr:cNvPr id="1168" name="Text Box 65"/>
        <xdr:cNvSpPr txBox="1">
          <a:spLocks noChangeArrowheads="1"/>
        </xdr:cNvSpPr>
      </xdr:nvSpPr>
      <xdr:spPr bwMode="auto">
        <a:xfrm>
          <a:off x="15099030" y="5400675"/>
          <a:ext cx="251174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9525</xdr:colOff>
      <xdr:row>24</xdr:row>
      <xdr:rowOff>142875</xdr:rowOff>
    </xdr:from>
    <xdr:to>
      <xdr:col>19</xdr:col>
      <xdr:colOff>257175</xdr:colOff>
      <xdr:row>25</xdr:row>
      <xdr:rowOff>114300</xdr:rowOff>
    </xdr:to>
    <xdr:sp macro="" textlink="">
      <xdr:nvSpPr>
        <xdr:cNvPr id="1169" name="Text Box 65"/>
        <xdr:cNvSpPr txBox="1">
          <a:spLocks noChangeArrowheads="1"/>
        </xdr:cNvSpPr>
      </xdr:nvSpPr>
      <xdr:spPr bwMode="auto">
        <a:xfrm>
          <a:off x="15089505" y="5400675"/>
          <a:ext cx="253383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114</xdr:row>
      <xdr:rowOff>142875</xdr:rowOff>
    </xdr:from>
    <xdr:to>
      <xdr:col>19</xdr:col>
      <xdr:colOff>276225</xdr:colOff>
      <xdr:row>115</xdr:row>
      <xdr:rowOff>9525</xdr:rowOff>
    </xdr:to>
    <xdr:sp macro="" textlink="">
      <xdr:nvSpPr>
        <xdr:cNvPr id="1170" name="Text Box 59"/>
        <xdr:cNvSpPr txBox="1">
          <a:spLocks noChangeArrowheads="1"/>
        </xdr:cNvSpPr>
      </xdr:nvSpPr>
      <xdr:spPr bwMode="auto">
        <a:xfrm>
          <a:off x="15097125" y="25117425"/>
          <a:ext cx="261193" cy="78798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114</xdr:row>
      <xdr:rowOff>142875</xdr:rowOff>
    </xdr:from>
    <xdr:to>
      <xdr:col>19</xdr:col>
      <xdr:colOff>276225</xdr:colOff>
      <xdr:row>115</xdr:row>
      <xdr:rowOff>9525</xdr:rowOff>
    </xdr:to>
    <xdr:sp macro="" textlink="">
      <xdr:nvSpPr>
        <xdr:cNvPr id="1171" name="Text Box 60"/>
        <xdr:cNvSpPr txBox="1">
          <a:spLocks noChangeArrowheads="1"/>
        </xdr:cNvSpPr>
      </xdr:nvSpPr>
      <xdr:spPr bwMode="auto">
        <a:xfrm>
          <a:off x="15097125" y="25117425"/>
          <a:ext cx="261193" cy="78798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24</xdr:row>
      <xdr:rowOff>142875</xdr:rowOff>
    </xdr:from>
    <xdr:to>
      <xdr:col>19</xdr:col>
      <xdr:colOff>266700</xdr:colOff>
      <xdr:row>25</xdr:row>
      <xdr:rowOff>114300</xdr:rowOff>
    </xdr:to>
    <xdr:sp macro="" textlink="">
      <xdr:nvSpPr>
        <xdr:cNvPr id="1172" name="Text Box 65"/>
        <xdr:cNvSpPr txBox="1">
          <a:spLocks noChangeArrowheads="1"/>
        </xdr:cNvSpPr>
      </xdr:nvSpPr>
      <xdr:spPr bwMode="auto">
        <a:xfrm>
          <a:off x="15099030" y="5400675"/>
          <a:ext cx="251174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9525</xdr:colOff>
      <xdr:row>24</xdr:row>
      <xdr:rowOff>142875</xdr:rowOff>
    </xdr:from>
    <xdr:to>
      <xdr:col>19</xdr:col>
      <xdr:colOff>257175</xdr:colOff>
      <xdr:row>25</xdr:row>
      <xdr:rowOff>114300</xdr:rowOff>
    </xdr:to>
    <xdr:sp macro="" textlink="">
      <xdr:nvSpPr>
        <xdr:cNvPr id="1173" name="Text Box 65"/>
        <xdr:cNvSpPr txBox="1">
          <a:spLocks noChangeArrowheads="1"/>
        </xdr:cNvSpPr>
      </xdr:nvSpPr>
      <xdr:spPr bwMode="auto">
        <a:xfrm>
          <a:off x="15089505" y="5400675"/>
          <a:ext cx="253383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74</xdr:row>
      <xdr:rowOff>142875</xdr:rowOff>
    </xdr:from>
    <xdr:to>
      <xdr:col>19</xdr:col>
      <xdr:colOff>266700</xdr:colOff>
      <xdr:row>75</xdr:row>
      <xdr:rowOff>114300</xdr:rowOff>
    </xdr:to>
    <xdr:sp macro="" textlink="">
      <xdr:nvSpPr>
        <xdr:cNvPr id="1174" name="Text Box 65"/>
        <xdr:cNvSpPr txBox="1">
          <a:spLocks noChangeArrowheads="1"/>
        </xdr:cNvSpPr>
      </xdr:nvSpPr>
      <xdr:spPr bwMode="auto">
        <a:xfrm>
          <a:off x="15099030" y="16354425"/>
          <a:ext cx="251174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74</xdr:row>
      <xdr:rowOff>142875</xdr:rowOff>
    </xdr:from>
    <xdr:to>
      <xdr:col>19</xdr:col>
      <xdr:colOff>266700</xdr:colOff>
      <xdr:row>75</xdr:row>
      <xdr:rowOff>114300</xdr:rowOff>
    </xdr:to>
    <xdr:sp macro="" textlink="">
      <xdr:nvSpPr>
        <xdr:cNvPr id="1175" name="Text Box 65"/>
        <xdr:cNvSpPr txBox="1">
          <a:spLocks noChangeArrowheads="1"/>
        </xdr:cNvSpPr>
      </xdr:nvSpPr>
      <xdr:spPr bwMode="auto">
        <a:xfrm>
          <a:off x="15099030" y="16354425"/>
          <a:ext cx="251174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128</xdr:row>
      <xdr:rowOff>142875</xdr:rowOff>
    </xdr:from>
    <xdr:to>
      <xdr:col>19</xdr:col>
      <xdr:colOff>276225</xdr:colOff>
      <xdr:row>129</xdr:row>
      <xdr:rowOff>9525</xdr:rowOff>
    </xdr:to>
    <xdr:sp macro="" textlink="">
      <xdr:nvSpPr>
        <xdr:cNvPr id="1176" name="Text Box 59"/>
        <xdr:cNvSpPr txBox="1">
          <a:spLocks noChangeArrowheads="1"/>
        </xdr:cNvSpPr>
      </xdr:nvSpPr>
      <xdr:spPr bwMode="auto">
        <a:xfrm>
          <a:off x="15097125" y="28184475"/>
          <a:ext cx="261193" cy="78798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128</xdr:row>
      <xdr:rowOff>142875</xdr:rowOff>
    </xdr:from>
    <xdr:to>
      <xdr:col>19</xdr:col>
      <xdr:colOff>276225</xdr:colOff>
      <xdr:row>129</xdr:row>
      <xdr:rowOff>9525</xdr:rowOff>
    </xdr:to>
    <xdr:sp macro="" textlink="">
      <xdr:nvSpPr>
        <xdr:cNvPr id="1177" name="Text Box 60"/>
        <xdr:cNvSpPr txBox="1">
          <a:spLocks noChangeArrowheads="1"/>
        </xdr:cNvSpPr>
      </xdr:nvSpPr>
      <xdr:spPr bwMode="auto">
        <a:xfrm>
          <a:off x="15097125" y="28184475"/>
          <a:ext cx="261193" cy="78798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176</xdr:row>
      <xdr:rowOff>142875</xdr:rowOff>
    </xdr:from>
    <xdr:to>
      <xdr:col>19</xdr:col>
      <xdr:colOff>266700</xdr:colOff>
      <xdr:row>177</xdr:row>
      <xdr:rowOff>114300</xdr:rowOff>
    </xdr:to>
    <xdr:sp macro="" textlink="">
      <xdr:nvSpPr>
        <xdr:cNvPr id="1178" name="Text Box 65"/>
        <xdr:cNvSpPr txBox="1">
          <a:spLocks noChangeArrowheads="1"/>
        </xdr:cNvSpPr>
      </xdr:nvSpPr>
      <xdr:spPr bwMode="auto">
        <a:xfrm>
          <a:off x="15099030" y="38700075"/>
          <a:ext cx="251174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126</xdr:row>
      <xdr:rowOff>142875</xdr:rowOff>
    </xdr:from>
    <xdr:to>
      <xdr:col>19</xdr:col>
      <xdr:colOff>266700</xdr:colOff>
      <xdr:row>127</xdr:row>
      <xdr:rowOff>114300</xdr:rowOff>
    </xdr:to>
    <xdr:sp macro="" textlink="">
      <xdr:nvSpPr>
        <xdr:cNvPr id="1179" name="Text Box 65"/>
        <xdr:cNvSpPr txBox="1">
          <a:spLocks noChangeArrowheads="1"/>
        </xdr:cNvSpPr>
      </xdr:nvSpPr>
      <xdr:spPr bwMode="auto">
        <a:xfrm>
          <a:off x="15099030" y="27746325"/>
          <a:ext cx="251174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9525</xdr:colOff>
      <xdr:row>126</xdr:row>
      <xdr:rowOff>142875</xdr:rowOff>
    </xdr:from>
    <xdr:to>
      <xdr:col>19</xdr:col>
      <xdr:colOff>257175</xdr:colOff>
      <xdr:row>127</xdr:row>
      <xdr:rowOff>114300</xdr:rowOff>
    </xdr:to>
    <xdr:sp macro="" textlink="">
      <xdr:nvSpPr>
        <xdr:cNvPr id="1180" name="Text Box 65"/>
        <xdr:cNvSpPr txBox="1">
          <a:spLocks noChangeArrowheads="1"/>
        </xdr:cNvSpPr>
      </xdr:nvSpPr>
      <xdr:spPr bwMode="auto">
        <a:xfrm>
          <a:off x="15089505" y="27746325"/>
          <a:ext cx="253383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128</xdr:row>
      <xdr:rowOff>142875</xdr:rowOff>
    </xdr:from>
    <xdr:to>
      <xdr:col>19</xdr:col>
      <xdr:colOff>276225</xdr:colOff>
      <xdr:row>129</xdr:row>
      <xdr:rowOff>9525</xdr:rowOff>
    </xdr:to>
    <xdr:sp macro="" textlink="">
      <xdr:nvSpPr>
        <xdr:cNvPr id="1181" name="Text Box 59"/>
        <xdr:cNvSpPr txBox="1">
          <a:spLocks noChangeArrowheads="1"/>
        </xdr:cNvSpPr>
      </xdr:nvSpPr>
      <xdr:spPr bwMode="auto">
        <a:xfrm>
          <a:off x="15097125" y="28184475"/>
          <a:ext cx="261193" cy="78798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128</xdr:row>
      <xdr:rowOff>142875</xdr:rowOff>
    </xdr:from>
    <xdr:to>
      <xdr:col>19</xdr:col>
      <xdr:colOff>276225</xdr:colOff>
      <xdr:row>129</xdr:row>
      <xdr:rowOff>9525</xdr:rowOff>
    </xdr:to>
    <xdr:sp macro="" textlink="">
      <xdr:nvSpPr>
        <xdr:cNvPr id="1182" name="Text Box 60"/>
        <xdr:cNvSpPr txBox="1">
          <a:spLocks noChangeArrowheads="1"/>
        </xdr:cNvSpPr>
      </xdr:nvSpPr>
      <xdr:spPr bwMode="auto">
        <a:xfrm>
          <a:off x="15097125" y="28184475"/>
          <a:ext cx="261193" cy="78798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176</xdr:row>
      <xdr:rowOff>142875</xdr:rowOff>
    </xdr:from>
    <xdr:to>
      <xdr:col>19</xdr:col>
      <xdr:colOff>266700</xdr:colOff>
      <xdr:row>177</xdr:row>
      <xdr:rowOff>114300</xdr:rowOff>
    </xdr:to>
    <xdr:sp macro="" textlink="">
      <xdr:nvSpPr>
        <xdr:cNvPr id="1183" name="Text Box 65"/>
        <xdr:cNvSpPr txBox="1">
          <a:spLocks noChangeArrowheads="1"/>
        </xdr:cNvSpPr>
      </xdr:nvSpPr>
      <xdr:spPr bwMode="auto">
        <a:xfrm>
          <a:off x="15099030" y="38700075"/>
          <a:ext cx="251174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19050</xdr:colOff>
      <xdr:row>126</xdr:row>
      <xdr:rowOff>142875</xdr:rowOff>
    </xdr:from>
    <xdr:to>
      <xdr:col>19</xdr:col>
      <xdr:colOff>266700</xdr:colOff>
      <xdr:row>127</xdr:row>
      <xdr:rowOff>114300</xdr:rowOff>
    </xdr:to>
    <xdr:sp macro="" textlink="">
      <xdr:nvSpPr>
        <xdr:cNvPr id="1184" name="Text Box 65"/>
        <xdr:cNvSpPr txBox="1">
          <a:spLocks noChangeArrowheads="1"/>
        </xdr:cNvSpPr>
      </xdr:nvSpPr>
      <xdr:spPr bwMode="auto">
        <a:xfrm>
          <a:off x="15099030" y="27746325"/>
          <a:ext cx="251174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19</xdr:col>
      <xdr:colOff>9525</xdr:colOff>
      <xdr:row>126</xdr:row>
      <xdr:rowOff>142875</xdr:rowOff>
    </xdr:from>
    <xdr:to>
      <xdr:col>19</xdr:col>
      <xdr:colOff>257175</xdr:colOff>
      <xdr:row>127</xdr:row>
      <xdr:rowOff>114300</xdr:rowOff>
    </xdr:to>
    <xdr:sp macro="" textlink="">
      <xdr:nvSpPr>
        <xdr:cNvPr id="1185" name="Text Box 65"/>
        <xdr:cNvSpPr txBox="1">
          <a:spLocks noChangeArrowheads="1"/>
        </xdr:cNvSpPr>
      </xdr:nvSpPr>
      <xdr:spPr bwMode="auto">
        <a:xfrm>
          <a:off x="15089505" y="27746325"/>
          <a:ext cx="253383" cy="1905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19050</xdr:colOff>
      <xdr:row>32</xdr:row>
      <xdr:rowOff>0</xdr:rowOff>
    </xdr:from>
    <xdr:to>
      <xdr:col>18</xdr:col>
      <xdr:colOff>276225</xdr:colOff>
      <xdr:row>32</xdr:row>
      <xdr:rowOff>0</xdr:rowOff>
    </xdr:to>
    <xdr:sp macro="" textlink="">
      <xdr:nvSpPr>
        <xdr:cNvPr id="2" name="Text Box 59"/>
        <xdr:cNvSpPr txBox="1">
          <a:spLocks noChangeArrowheads="1"/>
        </xdr:cNvSpPr>
      </xdr:nvSpPr>
      <xdr:spPr bwMode="auto">
        <a:xfrm>
          <a:off x="10039350" y="4572000"/>
          <a:ext cx="26119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18</xdr:col>
      <xdr:colOff>19050</xdr:colOff>
      <xdr:row>32</xdr:row>
      <xdr:rowOff>0</xdr:rowOff>
    </xdr:from>
    <xdr:to>
      <xdr:col>18</xdr:col>
      <xdr:colOff>276225</xdr:colOff>
      <xdr:row>32</xdr:row>
      <xdr:rowOff>0</xdr:rowOff>
    </xdr:to>
    <xdr:sp macro="" textlink="">
      <xdr:nvSpPr>
        <xdr:cNvPr id="3" name="Text Box 60"/>
        <xdr:cNvSpPr txBox="1">
          <a:spLocks noChangeArrowheads="1"/>
        </xdr:cNvSpPr>
      </xdr:nvSpPr>
      <xdr:spPr bwMode="auto">
        <a:xfrm>
          <a:off x="10039350" y="4572000"/>
          <a:ext cx="26119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18</xdr:col>
      <xdr:colOff>19050</xdr:colOff>
      <xdr:row>74</xdr:row>
      <xdr:rowOff>142875</xdr:rowOff>
    </xdr:from>
    <xdr:to>
      <xdr:col>18</xdr:col>
      <xdr:colOff>266700</xdr:colOff>
      <xdr:row>75</xdr:row>
      <xdr:rowOff>114300</xdr:rowOff>
    </xdr:to>
    <xdr:sp macro="" textlink="">
      <xdr:nvSpPr>
        <xdr:cNvPr id="4" name="Text Box 65"/>
        <xdr:cNvSpPr txBox="1">
          <a:spLocks noChangeArrowheads="1"/>
        </xdr:cNvSpPr>
      </xdr:nvSpPr>
      <xdr:spPr bwMode="auto">
        <a:xfrm>
          <a:off x="10041255" y="10715625"/>
          <a:ext cx="25117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18</xdr:col>
      <xdr:colOff>19050</xdr:colOff>
      <xdr:row>30</xdr:row>
      <xdr:rowOff>142875</xdr:rowOff>
    </xdr:from>
    <xdr:to>
      <xdr:col>18</xdr:col>
      <xdr:colOff>266700</xdr:colOff>
      <xdr:row>31</xdr:row>
      <xdr:rowOff>114300</xdr:rowOff>
    </xdr:to>
    <xdr:sp macro="" textlink="">
      <xdr:nvSpPr>
        <xdr:cNvPr id="5" name="Text Box 65"/>
        <xdr:cNvSpPr txBox="1">
          <a:spLocks noChangeArrowheads="1"/>
        </xdr:cNvSpPr>
      </xdr:nvSpPr>
      <xdr:spPr bwMode="auto">
        <a:xfrm>
          <a:off x="10041255" y="4429125"/>
          <a:ext cx="25117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18</xdr:col>
      <xdr:colOff>9525</xdr:colOff>
      <xdr:row>30</xdr:row>
      <xdr:rowOff>142875</xdr:rowOff>
    </xdr:from>
    <xdr:to>
      <xdr:col>18</xdr:col>
      <xdr:colOff>257175</xdr:colOff>
      <xdr:row>31</xdr:row>
      <xdr:rowOff>114300</xdr:rowOff>
    </xdr:to>
    <xdr:sp macro="" textlink="">
      <xdr:nvSpPr>
        <xdr:cNvPr id="6" name="Text Box 65"/>
        <xdr:cNvSpPr txBox="1">
          <a:spLocks noChangeArrowheads="1"/>
        </xdr:cNvSpPr>
      </xdr:nvSpPr>
      <xdr:spPr bwMode="auto">
        <a:xfrm>
          <a:off x="10031730" y="4429125"/>
          <a:ext cx="253383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276225</xdr:colOff>
      <xdr:row>42</xdr:row>
      <xdr:rowOff>0</xdr:rowOff>
    </xdr:to>
    <xdr:sp macro="" textlink="">
      <xdr:nvSpPr>
        <xdr:cNvPr id="7" name="Text Box 65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276225</xdr:colOff>
      <xdr:row>42</xdr:row>
      <xdr:rowOff>0</xdr:rowOff>
    </xdr:to>
    <xdr:sp macro="" textlink="">
      <xdr:nvSpPr>
        <xdr:cNvPr id="8" name="Metin Kutusu 23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276225</xdr:colOff>
      <xdr:row>42</xdr:row>
      <xdr:rowOff>0</xdr:rowOff>
    </xdr:to>
    <xdr:sp macro="" textlink="">
      <xdr:nvSpPr>
        <xdr:cNvPr id="9" name="Text Box 65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276225</xdr:colOff>
      <xdr:row>42</xdr:row>
      <xdr:rowOff>0</xdr:rowOff>
    </xdr:to>
    <xdr:sp macro="" textlink="">
      <xdr:nvSpPr>
        <xdr:cNvPr id="10" name="Metin Kutusu 23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276225</xdr:colOff>
      <xdr:row>42</xdr:row>
      <xdr:rowOff>0</xdr:rowOff>
    </xdr:to>
    <xdr:sp macro="" textlink="">
      <xdr:nvSpPr>
        <xdr:cNvPr id="11" name="Metin Kutusu 23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276225</xdr:colOff>
      <xdr:row>42</xdr:row>
      <xdr:rowOff>0</xdr:rowOff>
    </xdr:to>
    <xdr:sp macro="" textlink="">
      <xdr:nvSpPr>
        <xdr:cNvPr id="12" name="Text Box 65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276225</xdr:colOff>
      <xdr:row>42</xdr:row>
      <xdr:rowOff>0</xdr:rowOff>
    </xdr:to>
    <xdr:sp macro="" textlink="">
      <xdr:nvSpPr>
        <xdr:cNvPr id="13" name="Metin Kutusu 23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48</xdr:row>
      <xdr:rowOff>19050</xdr:rowOff>
    </xdr:from>
    <xdr:to>
      <xdr:col>33</xdr:col>
      <xdr:colOff>276225</xdr:colOff>
      <xdr:row>49</xdr:row>
      <xdr:rowOff>57150</xdr:rowOff>
    </xdr:to>
    <xdr:sp macro="" textlink="">
      <xdr:nvSpPr>
        <xdr:cNvPr id="14" name="Text Box 65">
          <a:extLst/>
        </xdr:cNvPr>
        <xdr:cNvSpPr txBox="1">
          <a:spLocks noChangeArrowheads="1"/>
        </xdr:cNvSpPr>
      </xdr:nvSpPr>
      <xdr:spPr bwMode="auto">
        <a:xfrm>
          <a:off x="17926050" y="6877050"/>
          <a:ext cx="253163" cy="120526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48</xdr:row>
      <xdr:rowOff>19050</xdr:rowOff>
    </xdr:from>
    <xdr:to>
      <xdr:col>33</xdr:col>
      <xdr:colOff>276225</xdr:colOff>
      <xdr:row>49</xdr:row>
      <xdr:rowOff>9525</xdr:rowOff>
    </xdr:to>
    <xdr:sp macro="" textlink="">
      <xdr:nvSpPr>
        <xdr:cNvPr id="15" name="Metin Kutusu 2060">
          <a:extLst/>
        </xdr:cNvPr>
        <xdr:cNvSpPr txBox="1">
          <a:spLocks noChangeArrowheads="1"/>
        </xdr:cNvSpPr>
      </xdr:nvSpPr>
      <xdr:spPr bwMode="auto">
        <a:xfrm>
          <a:off x="17926050" y="6877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48</xdr:row>
      <xdr:rowOff>19050</xdr:rowOff>
    </xdr:from>
    <xdr:to>
      <xdr:col>33</xdr:col>
      <xdr:colOff>276225</xdr:colOff>
      <xdr:row>49</xdr:row>
      <xdr:rowOff>57150</xdr:rowOff>
    </xdr:to>
    <xdr:sp macro="" textlink="">
      <xdr:nvSpPr>
        <xdr:cNvPr id="16" name="Text Box 65">
          <a:extLst/>
        </xdr:cNvPr>
        <xdr:cNvSpPr txBox="1">
          <a:spLocks noChangeArrowheads="1"/>
        </xdr:cNvSpPr>
      </xdr:nvSpPr>
      <xdr:spPr bwMode="auto">
        <a:xfrm>
          <a:off x="17926050" y="6877050"/>
          <a:ext cx="253163" cy="120526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48</xdr:row>
      <xdr:rowOff>19050</xdr:rowOff>
    </xdr:from>
    <xdr:to>
      <xdr:col>33</xdr:col>
      <xdr:colOff>276225</xdr:colOff>
      <xdr:row>49</xdr:row>
      <xdr:rowOff>9525</xdr:rowOff>
    </xdr:to>
    <xdr:sp macro="" textlink="">
      <xdr:nvSpPr>
        <xdr:cNvPr id="17" name="Metin Kutusu 2060">
          <a:extLst/>
        </xdr:cNvPr>
        <xdr:cNvSpPr txBox="1">
          <a:spLocks noChangeArrowheads="1"/>
        </xdr:cNvSpPr>
      </xdr:nvSpPr>
      <xdr:spPr bwMode="auto">
        <a:xfrm>
          <a:off x="17926050" y="6877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48</xdr:row>
      <xdr:rowOff>19050</xdr:rowOff>
    </xdr:from>
    <xdr:to>
      <xdr:col>33</xdr:col>
      <xdr:colOff>276225</xdr:colOff>
      <xdr:row>49</xdr:row>
      <xdr:rowOff>57150</xdr:rowOff>
    </xdr:to>
    <xdr:sp macro="" textlink="">
      <xdr:nvSpPr>
        <xdr:cNvPr id="18" name="Text Box 65">
          <a:extLst/>
        </xdr:cNvPr>
        <xdr:cNvSpPr txBox="1">
          <a:spLocks noChangeArrowheads="1"/>
        </xdr:cNvSpPr>
      </xdr:nvSpPr>
      <xdr:spPr bwMode="auto">
        <a:xfrm>
          <a:off x="17926050" y="6877050"/>
          <a:ext cx="253163" cy="120526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48</xdr:row>
      <xdr:rowOff>19050</xdr:rowOff>
    </xdr:from>
    <xdr:to>
      <xdr:col>33</xdr:col>
      <xdr:colOff>276225</xdr:colOff>
      <xdr:row>49</xdr:row>
      <xdr:rowOff>9525</xdr:rowOff>
    </xdr:to>
    <xdr:sp macro="" textlink="">
      <xdr:nvSpPr>
        <xdr:cNvPr id="19" name="Metin Kutusu 2060">
          <a:extLst/>
        </xdr:cNvPr>
        <xdr:cNvSpPr txBox="1">
          <a:spLocks noChangeArrowheads="1"/>
        </xdr:cNvSpPr>
      </xdr:nvSpPr>
      <xdr:spPr bwMode="auto">
        <a:xfrm>
          <a:off x="17926050" y="6877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48</xdr:row>
      <xdr:rowOff>19050</xdr:rowOff>
    </xdr:from>
    <xdr:to>
      <xdr:col>33</xdr:col>
      <xdr:colOff>276225</xdr:colOff>
      <xdr:row>49</xdr:row>
      <xdr:rowOff>57150</xdr:rowOff>
    </xdr:to>
    <xdr:sp macro="" textlink="">
      <xdr:nvSpPr>
        <xdr:cNvPr id="20" name="Text Box 65">
          <a:extLst/>
        </xdr:cNvPr>
        <xdr:cNvSpPr txBox="1">
          <a:spLocks noChangeArrowheads="1"/>
        </xdr:cNvSpPr>
      </xdr:nvSpPr>
      <xdr:spPr bwMode="auto">
        <a:xfrm>
          <a:off x="17926050" y="6877050"/>
          <a:ext cx="253163" cy="120526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48</xdr:row>
      <xdr:rowOff>19050</xdr:rowOff>
    </xdr:from>
    <xdr:to>
      <xdr:col>33</xdr:col>
      <xdr:colOff>276225</xdr:colOff>
      <xdr:row>49</xdr:row>
      <xdr:rowOff>9525</xdr:rowOff>
    </xdr:to>
    <xdr:sp macro="" textlink="">
      <xdr:nvSpPr>
        <xdr:cNvPr id="21" name="Metin Kutusu 2060">
          <a:extLst/>
        </xdr:cNvPr>
        <xdr:cNvSpPr txBox="1">
          <a:spLocks noChangeArrowheads="1"/>
        </xdr:cNvSpPr>
      </xdr:nvSpPr>
      <xdr:spPr bwMode="auto">
        <a:xfrm>
          <a:off x="17926050" y="6877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28</xdr:col>
      <xdr:colOff>28575</xdr:colOff>
      <xdr:row>58</xdr:row>
      <xdr:rowOff>0</xdr:rowOff>
    </xdr:from>
    <xdr:to>
      <xdr:col>28</xdr:col>
      <xdr:colOff>276225</xdr:colOff>
      <xdr:row>58</xdr:row>
      <xdr:rowOff>0</xdr:rowOff>
    </xdr:to>
    <xdr:sp macro="" textlink="">
      <xdr:nvSpPr>
        <xdr:cNvPr id="22" name="Text Box 65">
          <a:extLst/>
        </xdr:cNvPr>
        <xdr:cNvSpPr txBox="1">
          <a:spLocks noChangeArrowheads="1"/>
        </xdr:cNvSpPr>
      </xdr:nvSpPr>
      <xdr:spPr bwMode="auto">
        <a:xfrm>
          <a:off x="14754225" y="82867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28</xdr:col>
      <xdr:colOff>28575</xdr:colOff>
      <xdr:row>58</xdr:row>
      <xdr:rowOff>0</xdr:rowOff>
    </xdr:from>
    <xdr:to>
      <xdr:col>28</xdr:col>
      <xdr:colOff>276225</xdr:colOff>
      <xdr:row>58</xdr:row>
      <xdr:rowOff>0</xdr:rowOff>
    </xdr:to>
    <xdr:sp macro="" textlink="">
      <xdr:nvSpPr>
        <xdr:cNvPr id="23" name="Metin Kutusu 2060">
          <a:extLst/>
        </xdr:cNvPr>
        <xdr:cNvSpPr txBox="1">
          <a:spLocks noChangeArrowheads="1"/>
        </xdr:cNvSpPr>
      </xdr:nvSpPr>
      <xdr:spPr bwMode="auto">
        <a:xfrm>
          <a:off x="1475422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28</xdr:col>
      <xdr:colOff>28575</xdr:colOff>
      <xdr:row>58</xdr:row>
      <xdr:rowOff>0</xdr:rowOff>
    </xdr:from>
    <xdr:to>
      <xdr:col>28</xdr:col>
      <xdr:colOff>276225</xdr:colOff>
      <xdr:row>58</xdr:row>
      <xdr:rowOff>0</xdr:rowOff>
    </xdr:to>
    <xdr:sp macro="" textlink="">
      <xdr:nvSpPr>
        <xdr:cNvPr id="24" name="Text Box 65">
          <a:extLst/>
        </xdr:cNvPr>
        <xdr:cNvSpPr txBox="1">
          <a:spLocks noChangeArrowheads="1"/>
        </xdr:cNvSpPr>
      </xdr:nvSpPr>
      <xdr:spPr bwMode="auto">
        <a:xfrm>
          <a:off x="14754225" y="82867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28</xdr:col>
      <xdr:colOff>28575</xdr:colOff>
      <xdr:row>58</xdr:row>
      <xdr:rowOff>0</xdr:rowOff>
    </xdr:from>
    <xdr:to>
      <xdr:col>28</xdr:col>
      <xdr:colOff>276225</xdr:colOff>
      <xdr:row>58</xdr:row>
      <xdr:rowOff>0</xdr:rowOff>
    </xdr:to>
    <xdr:sp macro="" textlink="">
      <xdr:nvSpPr>
        <xdr:cNvPr id="25" name="Metin Kutusu 2060">
          <a:extLst/>
        </xdr:cNvPr>
        <xdr:cNvSpPr txBox="1">
          <a:spLocks noChangeArrowheads="1"/>
        </xdr:cNvSpPr>
      </xdr:nvSpPr>
      <xdr:spPr bwMode="auto">
        <a:xfrm>
          <a:off x="1475422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28</xdr:col>
      <xdr:colOff>28575</xdr:colOff>
      <xdr:row>58</xdr:row>
      <xdr:rowOff>0</xdr:rowOff>
    </xdr:from>
    <xdr:to>
      <xdr:col>28</xdr:col>
      <xdr:colOff>276225</xdr:colOff>
      <xdr:row>58</xdr:row>
      <xdr:rowOff>0</xdr:rowOff>
    </xdr:to>
    <xdr:sp macro="" textlink="">
      <xdr:nvSpPr>
        <xdr:cNvPr id="26" name="Text Box 65">
          <a:extLst/>
        </xdr:cNvPr>
        <xdr:cNvSpPr txBox="1">
          <a:spLocks noChangeArrowheads="1"/>
        </xdr:cNvSpPr>
      </xdr:nvSpPr>
      <xdr:spPr bwMode="auto">
        <a:xfrm>
          <a:off x="14754225" y="82867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28</xdr:col>
      <xdr:colOff>28575</xdr:colOff>
      <xdr:row>58</xdr:row>
      <xdr:rowOff>0</xdr:rowOff>
    </xdr:from>
    <xdr:to>
      <xdr:col>28</xdr:col>
      <xdr:colOff>276225</xdr:colOff>
      <xdr:row>58</xdr:row>
      <xdr:rowOff>0</xdr:rowOff>
    </xdr:to>
    <xdr:sp macro="" textlink="">
      <xdr:nvSpPr>
        <xdr:cNvPr id="27" name="Metin Kutusu 2060">
          <a:extLst/>
        </xdr:cNvPr>
        <xdr:cNvSpPr txBox="1">
          <a:spLocks noChangeArrowheads="1"/>
        </xdr:cNvSpPr>
      </xdr:nvSpPr>
      <xdr:spPr bwMode="auto">
        <a:xfrm>
          <a:off x="1475422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28</xdr:col>
      <xdr:colOff>28575</xdr:colOff>
      <xdr:row>58</xdr:row>
      <xdr:rowOff>0</xdr:rowOff>
    </xdr:from>
    <xdr:to>
      <xdr:col>28</xdr:col>
      <xdr:colOff>276225</xdr:colOff>
      <xdr:row>58</xdr:row>
      <xdr:rowOff>0</xdr:rowOff>
    </xdr:to>
    <xdr:sp macro="" textlink="">
      <xdr:nvSpPr>
        <xdr:cNvPr id="28" name="Text Box 65">
          <a:extLst/>
        </xdr:cNvPr>
        <xdr:cNvSpPr txBox="1">
          <a:spLocks noChangeArrowheads="1"/>
        </xdr:cNvSpPr>
      </xdr:nvSpPr>
      <xdr:spPr bwMode="auto">
        <a:xfrm>
          <a:off x="14754225" y="82867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28</xdr:col>
      <xdr:colOff>28575</xdr:colOff>
      <xdr:row>58</xdr:row>
      <xdr:rowOff>0</xdr:rowOff>
    </xdr:from>
    <xdr:to>
      <xdr:col>28</xdr:col>
      <xdr:colOff>276225</xdr:colOff>
      <xdr:row>58</xdr:row>
      <xdr:rowOff>0</xdr:rowOff>
    </xdr:to>
    <xdr:sp macro="" textlink="">
      <xdr:nvSpPr>
        <xdr:cNvPr id="29" name="Metin Kutusu 2060">
          <a:extLst/>
        </xdr:cNvPr>
        <xdr:cNvSpPr txBox="1">
          <a:spLocks noChangeArrowheads="1"/>
        </xdr:cNvSpPr>
      </xdr:nvSpPr>
      <xdr:spPr bwMode="auto">
        <a:xfrm>
          <a:off x="1475422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30</xdr:row>
      <xdr:rowOff>19050</xdr:rowOff>
    </xdr:from>
    <xdr:to>
      <xdr:col>33</xdr:col>
      <xdr:colOff>276225</xdr:colOff>
      <xdr:row>31</xdr:row>
      <xdr:rowOff>38100</xdr:rowOff>
    </xdr:to>
    <xdr:sp macro="" textlink="">
      <xdr:nvSpPr>
        <xdr:cNvPr id="30" name="Text Box 65">
          <a:extLst/>
        </xdr:cNvPr>
        <xdr:cNvSpPr txBox="1">
          <a:spLocks noChangeArrowheads="1"/>
        </xdr:cNvSpPr>
      </xdr:nvSpPr>
      <xdr:spPr bwMode="auto">
        <a:xfrm>
          <a:off x="17926050" y="43129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30</xdr:row>
      <xdr:rowOff>19050</xdr:rowOff>
    </xdr:from>
    <xdr:to>
      <xdr:col>33</xdr:col>
      <xdr:colOff>276225</xdr:colOff>
      <xdr:row>31</xdr:row>
      <xdr:rowOff>47625</xdr:rowOff>
    </xdr:to>
    <xdr:sp macro="" textlink="">
      <xdr:nvSpPr>
        <xdr:cNvPr id="31" name="Metin Kutusu 23">
          <a:extLst/>
        </xdr:cNvPr>
        <xdr:cNvSpPr txBox="1">
          <a:spLocks noChangeArrowheads="1"/>
        </xdr:cNvSpPr>
      </xdr:nvSpPr>
      <xdr:spPr bwMode="auto">
        <a:xfrm>
          <a:off x="17926050" y="43129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30</xdr:row>
      <xdr:rowOff>19050</xdr:rowOff>
    </xdr:from>
    <xdr:to>
      <xdr:col>33</xdr:col>
      <xdr:colOff>276225</xdr:colOff>
      <xdr:row>31</xdr:row>
      <xdr:rowOff>38100</xdr:rowOff>
    </xdr:to>
    <xdr:sp macro="" textlink="">
      <xdr:nvSpPr>
        <xdr:cNvPr id="32" name="Text Box 65">
          <a:extLst/>
        </xdr:cNvPr>
        <xdr:cNvSpPr txBox="1">
          <a:spLocks noChangeArrowheads="1"/>
        </xdr:cNvSpPr>
      </xdr:nvSpPr>
      <xdr:spPr bwMode="auto">
        <a:xfrm>
          <a:off x="17926050" y="43129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30</xdr:row>
      <xdr:rowOff>19050</xdr:rowOff>
    </xdr:from>
    <xdr:to>
      <xdr:col>33</xdr:col>
      <xdr:colOff>276225</xdr:colOff>
      <xdr:row>31</xdr:row>
      <xdr:rowOff>47625</xdr:rowOff>
    </xdr:to>
    <xdr:sp macro="" textlink="">
      <xdr:nvSpPr>
        <xdr:cNvPr id="33" name="Metin Kutusu 23">
          <a:extLst/>
        </xdr:cNvPr>
        <xdr:cNvSpPr txBox="1">
          <a:spLocks noChangeArrowheads="1"/>
        </xdr:cNvSpPr>
      </xdr:nvSpPr>
      <xdr:spPr bwMode="auto">
        <a:xfrm>
          <a:off x="17926050" y="43129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30</xdr:row>
      <xdr:rowOff>19050</xdr:rowOff>
    </xdr:from>
    <xdr:to>
      <xdr:col>33</xdr:col>
      <xdr:colOff>276225</xdr:colOff>
      <xdr:row>31</xdr:row>
      <xdr:rowOff>38100</xdr:rowOff>
    </xdr:to>
    <xdr:sp macro="" textlink="">
      <xdr:nvSpPr>
        <xdr:cNvPr id="34" name="Text Box 65">
          <a:extLst/>
        </xdr:cNvPr>
        <xdr:cNvSpPr txBox="1">
          <a:spLocks noChangeArrowheads="1"/>
        </xdr:cNvSpPr>
      </xdr:nvSpPr>
      <xdr:spPr bwMode="auto">
        <a:xfrm>
          <a:off x="17926050" y="43129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30</xdr:row>
      <xdr:rowOff>19050</xdr:rowOff>
    </xdr:from>
    <xdr:to>
      <xdr:col>33</xdr:col>
      <xdr:colOff>276225</xdr:colOff>
      <xdr:row>31</xdr:row>
      <xdr:rowOff>47625</xdr:rowOff>
    </xdr:to>
    <xdr:sp macro="" textlink="">
      <xdr:nvSpPr>
        <xdr:cNvPr id="35" name="Metin Kutusu 23">
          <a:extLst/>
        </xdr:cNvPr>
        <xdr:cNvSpPr txBox="1">
          <a:spLocks noChangeArrowheads="1"/>
        </xdr:cNvSpPr>
      </xdr:nvSpPr>
      <xdr:spPr bwMode="auto">
        <a:xfrm>
          <a:off x="17926050" y="43129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30</xdr:row>
      <xdr:rowOff>19050</xdr:rowOff>
    </xdr:from>
    <xdr:to>
      <xdr:col>33</xdr:col>
      <xdr:colOff>276225</xdr:colOff>
      <xdr:row>31</xdr:row>
      <xdr:rowOff>38100</xdr:rowOff>
    </xdr:to>
    <xdr:sp macro="" textlink="">
      <xdr:nvSpPr>
        <xdr:cNvPr id="36" name="Text Box 65">
          <a:extLst/>
        </xdr:cNvPr>
        <xdr:cNvSpPr txBox="1">
          <a:spLocks noChangeArrowheads="1"/>
        </xdr:cNvSpPr>
      </xdr:nvSpPr>
      <xdr:spPr bwMode="auto">
        <a:xfrm>
          <a:off x="17926050" y="43129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30</xdr:row>
      <xdr:rowOff>19050</xdr:rowOff>
    </xdr:from>
    <xdr:to>
      <xdr:col>33</xdr:col>
      <xdr:colOff>276225</xdr:colOff>
      <xdr:row>31</xdr:row>
      <xdr:rowOff>47625</xdr:rowOff>
    </xdr:to>
    <xdr:sp macro="" textlink="">
      <xdr:nvSpPr>
        <xdr:cNvPr id="37" name="Metin Kutusu 23">
          <a:extLst/>
        </xdr:cNvPr>
        <xdr:cNvSpPr txBox="1">
          <a:spLocks noChangeArrowheads="1"/>
        </xdr:cNvSpPr>
      </xdr:nvSpPr>
      <xdr:spPr bwMode="auto">
        <a:xfrm>
          <a:off x="17926050" y="43129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70</xdr:row>
      <xdr:rowOff>0</xdr:rowOff>
    </xdr:from>
    <xdr:to>
      <xdr:col>33</xdr:col>
      <xdr:colOff>276225</xdr:colOff>
      <xdr:row>70</xdr:row>
      <xdr:rowOff>0</xdr:rowOff>
    </xdr:to>
    <xdr:sp macro="" textlink="">
      <xdr:nvSpPr>
        <xdr:cNvPr id="38" name="Metin Kutusu 23">
          <a:extLst/>
        </xdr:cNvPr>
        <xdr:cNvSpPr txBox="1">
          <a:spLocks noChangeArrowheads="1"/>
        </xdr:cNvSpPr>
      </xdr:nvSpPr>
      <xdr:spPr bwMode="auto">
        <a:xfrm>
          <a:off x="17926050" y="100012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70</xdr:row>
      <xdr:rowOff>0</xdr:rowOff>
    </xdr:from>
    <xdr:to>
      <xdr:col>33</xdr:col>
      <xdr:colOff>276225</xdr:colOff>
      <xdr:row>70</xdr:row>
      <xdr:rowOff>0</xdr:rowOff>
    </xdr:to>
    <xdr:sp macro="" textlink="">
      <xdr:nvSpPr>
        <xdr:cNvPr id="39" name="Metin Kutusu 23">
          <a:extLst/>
        </xdr:cNvPr>
        <xdr:cNvSpPr txBox="1">
          <a:spLocks noChangeArrowheads="1"/>
        </xdr:cNvSpPr>
      </xdr:nvSpPr>
      <xdr:spPr bwMode="auto">
        <a:xfrm>
          <a:off x="17926050" y="100012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71</xdr:row>
      <xdr:rowOff>19050</xdr:rowOff>
    </xdr:from>
    <xdr:to>
      <xdr:col>33</xdr:col>
      <xdr:colOff>276225</xdr:colOff>
      <xdr:row>72</xdr:row>
      <xdr:rowOff>57150</xdr:rowOff>
    </xdr:to>
    <xdr:sp macro="" textlink="">
      <xdr:nvSpPr>
        <xdr:cNvPr id="40" name="Text Box 65">
          <a:extLst/>
        </xdr:cNvPr>
        <xdr:cNvSpPr txBox="1">
          <a:spLocks noChangeArrowheads="1"/>
        </xdr:cNvSpPr>
      </xdr:nvSpPr>
      <xdr:spPr bwMode="auto">
        <a:xfrm>
          <a:off x="17926050" y="10163175"/>
          <a:ext cx="253163" cy="120526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11</xdr:row>
      <xdr:rowOff>19050</xdr:rowOff>
    </xdr:from>
    <xdr:to>
      <xdr:col>33</xdr:col>
      <xdr:colOff>276225</xdr:colOff>
      <xdr:row>12</xdr:row>
      <xdr:rowOff>9525</xdr:rowOff>
    </xdr:to>
    <xdr:sp macro="" textlink="">
      <xdr:nvSpPr>
        <xdr:cNvPr id="41" name="Metin Kutusu 23">
          <a:extLst/>
        </xdr:cNvPr>
        <xdr:cNvSpPr txBox="1">
          <a:spLocks noChangeArrowheads="1"/>
        </xdr:cNvSpPr>
      </xdr:nvSpPr>
      <xdr:spPr bwMode="auto">
        <a:xfrm>
          <a:off x="17926050" y="1590675"/>
          <a:ext cx="254934" cy="1239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71</xdr:row>
      <xdr:rowOff>19050</xdr:rowOff>
    </xdr:from>
    <xdr:to>
      <xdr:col>33</xdr:col>
      <xdr:colOff>276225</xdr:colOff>
      <xdr:row>72</xdr:row>
      <xdr:rowOff>57150</xdr:rowOff>
    </xdr:to>
    <xdr:sp macro="" textlink="">
      <xdr:nvSpPr>
        <xdr:cNvPr id="42" name="Text Box 65">
          <a:extLst/>
        </xdr:cNvPr>
        <xdr:cNvSpPr txBox="1">
          <a:spLocks noChangeArrowheads="1"/>
        </xdr:cNvSpPr>
      </xdr:nvSpPr>
      <xdr:spPr bwMode="auto">
        <a:xfrm>
          <a:off x="17926050" y="10163175"/>
          <a:ext cx="253163" cy="120526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11</xdr:row>
      <xdr:rowOff>19050</xdr:rowOff>
    </xdr:from>
    <xdr:to>
      <xdr:col>33</xdr:col>
      <xdr:colOff>276225</xdr:colOff>
      <xdr:row>12</xdr:row>
      <xdr:rowOff>9525</xdr:rowOff>
    </xdr:to>
    <xdr:sp macro="" textlink="">
      <xdr:nvSpPr>
        <xdr:cNvPr id="43" name="Metin Kutusu 23">
          <a:extLst/>
        </xdr:cNvPr>
        <xdr:cNvSpPr txBox="1">
          <a:spLocks noChangeArrowheads="1"/>
        </xdr:cNvSpPr>
      </xdr:nvSpPr>
      <xdr:spPr bwMode="auto">
        <a:xfrm>
          <a:off x="17926050" y="1590675"/>
          <a:ext cx="254934" cy="1239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71</xdr:row>
      <xdr:rowOff>9525</xdr:rowOff>
    </xdr:from>
    <xdr:to>
      <xdr:col>33</xdr:col>
      <xdr:colOff>276225</xdr:colOff>
      <xdr:row>72</xdr:row>
      <xdr:rowOff>38100</xdr:rowOff>
    </xdr:to>
    <xdr:sp macro="" textlink="">
      <xdr:nvSpPr>
        <xdr:cNvPr id="44" name="Text Box 65">
          <a:extLst/>
        </xdr:cNvPr>
        <xdr:cNvSpPr txBox="1">
          <a:spLocks noChangeArrowheads="1"/>
        </xdr:cNvSpPr>
      </xdr:nvSpPr>
      <xdr:spPr bwMode="auto">
        <a:xfrm>
          <a:off x="17926050" y="10161270"/>
          <a:ext cx="25316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71</xdr:row>
      <xdr:rowOff>9525</xdr:rowOff>
    </xdr:from>
    <xdr:to>
      <xdr:col>33</xdr:col>
      <xdr:colOff>276225</xdr:colOff>
      <xdr:row>72</xdr:row>
      <xdr:rowOff>47625</xdr:rowOff>
    </xdr:to>
    <xdr:sp macro="" textlink="">
      <xdr:nvSpPr>
        <xdr:cNvPr id="45" name="Metin Kutusu 23">
          <a:extLst/>
        </xdr:cNvPr>
        <xdr:cNvSpPr txBox="1">
          <a:spLocks noChangeArrowheads="1"/>
        </xdr:cNvSpPr>
      </xdr:nvSpPr>
      <xdr:spPr bwMode="auto">
        <a:xfrm>
          <a:off x="17926050" y="10161270"/>
          <a:ext cx="254934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71</xdr:row>
      <xdr:rowOff>9525</xdr:rowOff>
    </xdr:from>
    <xdr:to>
      <xdr:col>33</xdr:col>
      <xdr:colOff>276225</xdr:colOff>
      <xdr:row>72</xdr:row>
      <xdr:rowOff>38100</xdr:rowOff>
    </xdr:to>
    <xdr:sp macro="" textlink="">
      <xdr:nvSpPr>
        <xdr:cNvPr id="46" name="Text Box 65">
          <a:extLst/>
        </xdr:cNvPr>
        <xdr:cNvSpPr txBox="1">
          <a:spLocks noChangeArrowheads="1"/>
        </xdr:cNvSpPr>
      </xdr:nvSpPr>
      <xdr:spPr bwMode="auto">
        <a:xfrm>
          <a:off x="17926050" y="10161270"/>
          <a:ext cx="25316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71</xdr:row>
      <xdr:rowOff>9525</xdr:rowOff>
    </xdr:from>
    <xdr:to>
      <xdr:col>33</xdr:col>
      <xdr:colOff>276225</xdr:colOff>
      <xdr:row>72</xdr:row>
      <xdr:rowOff>47625</xdr:rowOff>
    </xdr:to>
    <xdr:sp macro="" textlink="">
      <xdr:nvSpPr>
        <xdr:cNvPr id="47" name="Metin Kutusu 23">
          <a:extLst/>
        </xdr:cNvPr>
        <xdr:cNvSpPr txBox="1">
          <a:spLocks noChangeArrowheads="1"/>
        </xdr:cNvSpPr>
      </xdr:nvSpPr>
      <xdr:spPr bwMode="auto">
        <a:xfrm>
          <a:off x="17926050" y="10161270"/>
          <a:ext cx="254934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30</xdr:row>
      <xdr:rowOff>9525</xdr:rowOff>
    </xdr:from>
    <xdr:to>
      <xdr:col>33</xdr:col>
      <xdr:colOff>276225</xdr:colOff>
      <xdr:row>31</xdr:row>
      <xdr:rowOff>38100</xdr:rowOff>
    </xdr:to>
    <xdr:sp macro="" textlink="">
      <xdr:nvSpPr>
        <xdr:cNvPr id="48" name="Text Box 65">
          <a:extLst/>
        </xdr:cNvPr>
        <xdr:cNvSpPr txBox="1">
          <a:spLocks noChangeArrowheads="1"/>
        </xdr:cNvSpPr>
      </xdr:nvSpPr>
      <xdr:spPr bwMode="auto">
        <a:xfrm>
          <a:off x="17926050" y="4303395"/>
          <a:ext cx="25316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30</xdr:row>
      <xdr:rowOff>9525</xdr:rowOff>
    </xdr:from>
    <xdr:to>
      <xdr:col>33</xdr:col>
      <xdr:colOff>276225</xdr:colOff>
      <xdr:row>31</xdr:row>
      <xdr:rowOff>47625</xdr:rowOff>
    </xdr:to>
    <xdr:sp macro="" textlink="">
      <xdr:nvSpPr>
        <xdr:cNvPr id="49" name="Metin Kutusu 23">
          <a:extLst/>
        </xdr:cNvPr>
        <xdr:cNvSpPr txBox="1">
          <a:spLocks noChangeArrowheads="1"/>
        </xdr:cNvSpPr>
      </xdr:nvSpPr>
      <xdr:spPr bwMode="auto">
        <a:xfrm>
          <a:off x="17926050" y="4303395"/>
          <a:ext cx="254934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30</xdr:row>
      <xdr:rowOff>9525</xdr:rowOff>
    </xdr:from>
    <xdr:to>
      <xdr:col>33</xdr:col>
      <xdr:colOff>276225</xdr:colOff>
      <xdr:row>31</xdr:row>
      <xdr:rowOff>38100</xdr:rowOff>
    </xdr:to>
    <xdr:sp macro="" textlink="">
      <xdr:nvSpPr>
        <xdr:cNvPr id="50" name="Text Box 65">
          <a:extLst/>
        </xdr:cNvPr>
        <xdr:cNvSpPr txBox="1">
          <a:spLocks noChangeArrowheads="1"/>
        </xdr:cNvSpPr>
      </xdr:nvSpPr>
      <xdr:spPr bwMode="auto">
        <a:xfrm>
          <a:off x="17926050" y="4303395"/>
          <a:ext cx="25316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30</xdr:row>
      <xdr:rowOff>9525</xdr:rowOff>
    </xdr:from>
    <xdr:to>
      <xdr:col>33</xdr:col>
      <xdr:colOff>276225</xdr:colOff>
      <xdr:row>31</xdr:row>
      <xdr:rowOff>47625</xdr:rowOff>
    </xdr:to>
    <xdr:sp macro="" textlink="">
      <xdr:nvSpPr>
        <xdr:cNvPr id="51" name="Metin Kutusu 23">
          <a:extLst/>
        </xdr:cNvPr>
        <xdr:cNvSpPr txBox="1">
          <a:spLocks noChangeArrowheads="1"/>
        </xdr:cNvSpPr>
      </xdr:nvSpPr>
      <xdr:spPr bwMode="auto">
        <a:xfrm>
          <a:off x="17926050" y="4303395"/>
          <a:ext cx="254934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19050</xdr:rowOff>
    </xdr:from>
    <xdr:to>
      <xdr:col>33</xdr:col>
      <xdr:colOff>285750</xdr:colOff>
      <xdr:row>59</xdr:row>
      <xdr:rowOff>38100</xdr:rowOff>
    </xdr:to>
    <xdr:sp macro="" textlink="">
      <xdr:nvSpPr>
        <xdr:cNvPr id="52" name="Text Box 65">
          <a:extLst/>
        </xdr:cNvPr>
        <xdr:cNvSpPr txBox="1">
          <a:spLocks noChangeArrowheads="1"/>
        </xdr:cNvSpPr>
      </xdr:nvSpPr>
      <xdr:spPr bwMode="auto">
        <a:xfrm>
          <a:off x="17926050" y="8313420"/>
          <a:ext cx="26119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58</xdr:row>
      <xdr:rowOff>19050</xdr:rowOff>
    </xdr:from>
    <xdr:to>
      <xdr:col>33</xdr:col>
      <xdr:colOff>285750</xdr:colOff>
      <xdr:row>59</xdr:row>
      <xdr:rowOff>47625</xdr:rowOff>
    </xdr:to>
    <xdr:sp macro="" textlink="">
      <xdr:nvSpPr>
        <xdr:cNvPr id="53" name="Metin Kutusu 23">
          <a:extLst/>
        </xdr:cNvPr>
        <xdr:cNvSpPr txBox="1">
          <a:spLocks noChangeArrowheads="1"/>
        </xdr:cNvSpPr>
      </xdr:nvSpPr>
      <xdr:spPr bwMode="auto">
        <a:xfrm>
          <a:off x="17926050" y="8313420"/>
          <a:ext cx="263355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285750</xdr:colOff>
      <xdr:row>42</xdr:row>
      <xdr:rowOff>0</xdr:rowOff>
    </xdr:to>
    <xdr:sp macro="" textlink="">
      <xdr:nvSpPr>
        <xdr:cNvPr id="54" name="Text Box 65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6119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285750</xdr:colOff>
      <xdr:row>42</xdr:row>
      <xdr:rowOff>0</xdr:rowOff>
    </xdr:to>
    <xdr:sp macro="" textlink="">
      <xdr:nvSpPr>
        <xdr:cNvPr id="55" name="Metin Kutusu 23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63355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285750</xdr:colOff>
      <xdr:row>42</xdr:row>
      <xdr:rowOff>0</xdr:rowOff>
    </xdr:to>
    <xdr:sp macro="" textlink="">
      <xdr:nvSpPr>
        <xdr:cNvPr id="56" name="Text Box 65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6119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285750</xdr:colOff>
      <xdr:row>42</xdr:row>
      <xdr:rowOff>0</xdr:rowOff>
    </xdr:to>
    <xdr:sp macro="" textlink="">
      <xdr:nvSpPr>
        <xdr:cNvPr id="57" name="Metin Kutusu 23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63355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285750</xdr:colOff>
      <xdr:row>42</xdr:row>
      <xdr:rowOff>0</xdr:rowOff>
    </xdr:to>
    <xdr:sp macro="" textlink="">
      <xdr:nvSpPr>
        <xdr:cNvPr id="58" name="Text Box 65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6119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285750</xdr:colOff>
      <xdr:row>42</xdr:row>
      <xdr:rowOff>0</xdr:rowOff>
    </xdr:to>
    <xdr:sp macro="" textlink="">
      <xdr:nvSpPr>
        <xdr:cNvPr id="59" name="Metin Kutusu 23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63355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285750</xdr:colOff>
      <xdr:row>42</xdr:row>
      <xdr:rowOff>0</xdr:rowOff>
    </xdr:to>
    <xdr:sp macro="" textlink="">
      <xdr:nvSpPr>
        <xdr:cNvPr id="60" name="Text Box 65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6119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285750</xdr:colOff>
      <xdr:row>42</xdr:row>
      <xdr:rowOff>0</xdr:rowOff>
    </xdr:to>
    <xdr:sp macro="" textlink="">
      <xdr:nvSpPr>
        <xdr:cNvPr id="61" name="Metin Kutusu 23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63355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19050</xdr:rowOff>
    </xdr:from>
    <xdr:to>
      <xdr:col>33</xdr:col>
      <xdr:colOff>285750</xdr:colOff>
      <xdr:row>59</xdr:row>
      <xdr:rowOff>38100</xdr:rowOff>
    </xdr:to>
    <xdr:sp macro="" textlink="">
      <xdr:nvSpPr>
        <xdr:cNvPr id="62" name="Text Box 65">
          <a:extLst/>
        </xdr:cNvPr>
        <xdr:cNvSpPr txBox="1">
          <a:spLocks noChangeArrowheads="1"/>
        </xdr:cNvSpPr>
      </xdr:nvSpPr>
      <xdr:spPr bwMode="auto">
        <a:xfrm>
          <a:off x="17926050" y="8313420"/>
          <a:ext cx="26119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58</xdr:row>
      <xdr:rowOff>19050</xdr:rowOff>
    </xdr:from>
    <xdr:to>
      <xdr:col>33</xdr:col>
      <xdr:colOff>285750</xdr:colOff>
      <xdr:row>59</xdr:row>
      <xdr:rowOff>47625</xdr:rowOff>
    </xdr:to>
    <xdr:sp macro="" textlink="">
      <xdr:nvSpPr>
        <xdr:cNvPr id="63" name="Metin Kutusu 23">
          <a:extLst/>
        </xdr:cNvPr>
        <xdr:cNvSpPr txBox="1">
          <a:spLocks noChangeArrowheads="1"/>
        </xdr:cNvSpPr>
      </xdr:nvSpPr>
      <xdr:spPr bwMode="auto">
        <a:xfrm>
          <a:off x="17926050" y="8313420"/>
          <a:ext cx="263355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19050</xdr:rowOff>
    </xdr:from>
    <xdr:to>
      <xdr:col>33</xdr:col>
      <xdr:colOff>285750</xdr:colOff>
      <xdr:row>59</xdr:row>
      <xdr:rowOff>38100</xdr:rowOff>
    </xdr:to>
    <xdr:sp macro="" textlink="">
      <xdr:nvSpPr>
        <xdr:cNvPr id="64" name="Text Box 65">
          <a:extLst/>
        </xdr:cNvPr>
        <xdr:cNvSpPr txBox="1">
          <a:spLocks noChangeArrowheads="1"/>
        </xdr:cNvSpPr>
      </xdr:nvSpPr>
      <xdr:spPr bwMode="auto">
        <a:xfrm>
          <a:off x="17926050" y="8313420"/>
          <a:ext cx="26119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58</xdr:row>
      <xdr:rowOff>19050</xdr:rowOff>
    </xdr:from>
    <xdr:to>
      <xdr:col>33</xdr:col>
      <xdr:colOff>285750</xdr:colOff>
      <xdr:row>59</xdr:row>
      <xdr:rowOff>47625</xdr:rowOff>
    </xdr:to>
    <xdr:sp macro="" textlink="">
      <xdr:nvSpPr>
        <xdr:cNvPr id="65" name="Metin Kutusu 23">
          <a:extLst/>
        </xdr:cNvPr>
        <xdr:cNvSpPr txBox="1">
          <a:spLocks noChangeArrowheads="1"/>
        </xdr:cNvSpPr>
      </xdr:nvSpPr>
      <xdr:spPr bwMode="auto">
        <a:xfrm>
          <a:off x="17926050" y="8313420"/>
          <a:ext cx="263355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19050</xdr:rowOff>
    </xdr:from>
    <xdr:to>
      <xdr:col>33</xdr:col>
      <xdr:colOff>285750</xdr:colOff>
      <xdr:row>59</xdr:row>
      <xdr:rowOff>38100</xdr:rowOff>
    </xdr:to>
    <xdr:sp macro="" textlink="">
      <xdr:nvSpPr>
        <xdr:cNvPr id="66" name="Text Box 65">
          <a:extLst/>
        </xdr:cNvPr>
        <xdr:cNvSpPr txBox="1">
          <a:spLocks noChangeArrowheads="1"/>
        </xdr:cNvSpPr>
      </xdr:nvSpPr>
      <xdr:spPr bwMode="auto">
        <a:xfrm>
          <a:off x="17926050" y="8313420"/>
          <a:ext cx="26119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58</xdr:row>
      <xdr:rowOff>19050</xdr:rowOff>
    </xdr:from>
    <xdr:to>
      <xdr:col>33</xdr:col>
      <xdr:colOff>285750</xdr:colOff>
      <xdr:row>59</xdr:row>
      <xdr:rowOff>47625</xdr:rowOff>
    </xdr:to>
    <xdr:sp macro="" textlink="">
      <xdr:nvSpPr>
        <xdr:cNvPr id="67" name="Metin Kutusu 23">
          <a:extLst/>
        </xdr:cNvPr>
        <xdr:cNvSpPr txBox="1">
          <a:spLocks noChangeArrowheads="1"/>
        </xdr:cNvSpPr>
      </xdr:nvSpPr>
      <xdr:spPr bwMode="auto">
        <a:xfrm>
          <a:off x="17926050" y="8313420"/>
          <a:ext cx="263355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19050</xdr:rowOff>
    </xdr:from>
    <xdr:to>
      <xdr:col>33</xdr:col>
      <xdr:colOff>285750</xdr:colOff>
      <xdr:row>59</xdr:row>
      <xdr:rowOff>38100</xdr:rowOff>
    </xdr:to>
    <xdr:sp macro="" textlink="">
      <xdr:nvSpPr>
        <xdr:cNvPr id="68" name="Text Box 65">
          <a:extLst/>
        </xdr:cNvPr>
        <xdr:cNvSpPr txBox="1">
          <a:spLocks noChangeArrowheads="1"/>
        </xdr:cNvSpPr>
      </xdr:nvSpPr>
      <xdr:spPr bwMode="auto">
        <a:xfrm>
          <a:off x="17926050" y="8313420"/>
          <a:ext cx="26119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58</xdr:row>
      <xdr:rowOff>19050</xdr:rowOff>
    </xdr:from>
    <xdr:to>
      <xdr:col>33</xdr:col>
      <xdr:colOff>285750</xdr:colOff>
      <xdr:row>59</xdr:row>
      <xdr:rowOff>47625</xdr:rowOff>
    </xdr:to>
    <xdr:sp macro="" textlink="">
      <xdr:nvSpPr>
        <xdr:cNvPr id="69" name="Metin Kutusu 23">
          <a:extLst/>
        </xdr:cNvPr>
        <xdr:cNvSpPr txBox="1">
          <a:spLocks noChangeArrowheads="1"/>
        </xdr:cNvSpPr>
      </xdr:nvSpPr>
      <xdr:spPr bwMode="auto">
        <a:xfrm>
          <a:off x="17926050" y="8313420"/>
          <a:ext cx="263355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19050</xdr:rowOff>
    </xdr:from>
    <xdr:to>
      <xdr:col>33</xdr:col>
      <xdr:colOff>285750</xdr:colOff>
      <xdr:row>59</xdr:row>
      <xdr:rowOff>38100</xdr:rowOff>
    </xdr:to>
    <xdr:sp macro="" textlink="">
      <xdr:nvSpPr>
        <xdr:cNvPr id="70" name="Text Box 65">
          <a:extLst/>
        </xdr:cNvPr>
        <xdr:cNvSpPr txBox="1">
          <a:spLocks noChangeArrowheads="1"/>
        </xdr:cNvSpPr>
      </xdr:nvSpPr>
      <xdr:spPr bwMode="auto">
        <a:xfrm>
          <a:off x="17926050" y="8313420"/>
          <a:ext cx="26119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58</xdr:row>
      <xdr:rowOff>19050</xdr:rowOff>
    </xdr:from>
    <xdr:to>
      <xdr:col>33</xdr:col>
      <xdr:colOff>285750</xdr:colOff>
      <xdr:row>59</xdr:row>
      <xdr:rowOff>47625</xdr:rowOff>
    </xdr:to>
    <xdr:sp macro="" textlink="">
      <xdr:nvSpPr>
        <xdr:cNvPr id="71" name="Metin Kutusu 23">
          <a:extLst/>
        </xdr:cNvPr>
        <xdr:cNvSpPr txBox="1">
          <a:spLocks noChangeArrowheads="1"/>
        </xdr:cNvSpPr>
      </xdr:nvSpPr>
      <xdr:spPr bwMode="auto">
        <a:xfrm>
          <a:off x="17926050" y="8313420"/>
          <a:ext cx="263355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19050</xdr:rowOff>
    </xdr:from>
    <xdr:to>
      <xdr:col>33</xdr:col>
      <xdr:colOff>285750</xdr:colOff>
      <xdr:row>59</xdr:row>
      <xdr:rowOff>38100</xdr:rowOff>
    </xdr:to>
    <xdr:sp macro="" textlink="">
      <xdr:nvSpPr>
        <xdr:cNvPr id="72" name="Text Box 65">
          <a:extLst/>
        </xdr:cNvPr>
        <xdr:cNvSpPr txBox="1">
          <a:spLocks noChangeArrowheads="1"/>
        </xdr:cNvSpPr>
      </xdr:nvSpPr>
      <xdr:spPr bwMode="auto">
        <a:xfrm>
          <a:off x="17926050" y="8313420"/>
          <a:ext cx="26119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58</xdr:row>
      <xdr:rowOff>19050</xdr:rowOff>
    </xdr:from>
    <xdr:to>
      <xdr:col>33</xdr:col>
      <xdr:colOff>285750</xdr:colOff>
      <xdr:row>59</xdr:row>
      <xdr:rowOff>47625</xdr:rowOff>
    </xdr:to>
    <xdr:sp macro="" textlink="">
      <xdr:nvSpPr>
        <xdr:cNvPr id="73" name="Metin Kutusu 23">
          <a:extLst/>
        </xdr:cNvPr>
        <xdr:cNvSpPr txBox="1">
          <a:spLocks noChangeArrowheads="1"/>
        </xdr:cNvSpPr>
      </xdr:nvSpPr>
      <xdr:spPr bwMode="auto">
        <a:xfrm>
          <a:off x="17926050" y="8313420"/>
          <a:ext cx="263355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19050</xdr:rowOff>
    </xdr:from>
    <xdr:to>
      <xdr:col>33</xdr:col>
      <xdr:colOff>285750</xdr:colOff>
      <xdr:row>59</xdr:row>
      <xdr:rowOff>38100</xdr:rowOff>
    </xdr:to>
    <xdr:sp macro="" textlink="">
      <xdr:nvSpPr>
        <xdr:cNvPr id="74" name="Text Box 65">
          <a:extLst/>
        </xdr:cNvPr>
        <xdr:cNvSpPr txBox="1">
          <a:spLocks noChangeArrowheads="1"/>
        </xdr:cNvSpPr>
      </xdr:nvSpPr>
      <xdr:spPr bwMode="auto">
        <a:xfrm>
          <a:off x="17926050" y="8313420"/>
          <a:ext cx="26119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58</xdr:row>
      <xdr:rowOff>19050</xdr:rowOff>
    </xdr:from>
    <xdr:to>
      <xdr:col>33</xdr:col>
      <xdr:colOff>285750</xdr:colOff>
      <xdr:row>59</xdr:row>
      <xdr:rowOff>47625</xdr:rowOff>
    </xdr:to>
    <xdr:sp macro="" textlink="">
      <xdr:nvSpPr>
        <xdr:cNvPr id="75" name="Metin Kutusu 23">
          <a:extLst/>
        </xdr:cNvPr>
        <xdr:cNvSpPr txBox="1">
          <a:spLocks noChangeArrowheads="1"/>
        </xdr:cNvSpPr>
      </xdr:nvSpPr>
      <xdr:spPr bwMode="auto">
        <a:xfrm>
          <a:off x="17926050" y="8313420"/>
          <a:ext cx="263355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98</xdr:row>
      <xdr:rowOff>19050</xdr:rowOff>
    </xdr:from>
    <xdr:to>
      <xdr:col>33</xdr:col>
      <xdr:colOff>285750</xdr:colOff>
      <xdr:row>99</xdr:row>
      <xdr:rowOff>47625</xdr:rowOff>
    </xdr:to>
    <xdr:sp macro="" textlink="">
      <xdr:nvSpPr>
        <xdr:cNvPr id="76" name="Text Box 65">
          <a:extLst/>
        </xdr:cNvPr>
        <xdr:cNvSpPr txBox="1">
          <a:spLocks noChangeArrowheads="1"/>
        </xdr:cNvSpPr>
      </xdr:nvSpPr>
      <xdr:spPr bwMode="auto">
        <a:xfrm>
          <a:off x="17926050" y="14020800"/>
          <a:ext cx="26119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98</xdr:row>
      <xdr:rowOff>19050</xdr:rowOff>
    </xdr:from>
    <xdr:to>
      <xdr:col>33</xdr:col>
      <xdr:colOff>285750</xdr:colOff>
      <xdr:row>99</xdr:row>
      <xdr:rowOff>57150</xdr:rowOff>
    </xdr:to>
    <xdr:sp macro="" textlink="">
      <xdr:nvSpPr>
        <xdr:cNvPr id="77" name="Metin Kutusu 23">
          <a:extLst/>
        </xdr:cNvPr>
        <xdr:cNvSpPr txBox="1">
          <a:spLocks noChangeArrowheads="1"/>
        </xdr:cNvSpPr>
      </xdr:nvSpPr>
      <xdr:spPr bwMode="auto">
        <a:xfrm>
          <a:off x="17926050" y="14020800"/>
          <a:ext cx="263355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98</xdr:row>
      <xdr:rowOff>19050</xdr:rowOff>
    </xdr:from>
    <xdr:to>
      <xdr:col>33</xdr:col>
      <xdr:colOff>285750</xdr:colOff>
      <xdr:row>99</xdr:row>
      <xdr:rowOff>47625</xdr:rowOff>
    </xdr:to>
    <xdr:sp macro="" textlink="">
      <xdr:nvSpPr>
        <xdr:cNvPr id="78" name="Text Box 65">
          <a:extLst/>
        </xdr:cNvPr>
        <xdr:cNvSpPr txBox="1">
          <a:spLocks noChangeArrowheads="1"/>
        </xdr:cNvSpPr>
      </xdr:nvSpPr>
      <xdr:spPr bwMode="auto">
        <a:xfrm>
          <a:off x="17926050" y="14020800"/>
          <a:ext cx="26119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98</xdr:row>
      <xdr:rowOff>19050</xdr:rowOff>
    </xdr:from>
    <xdr:to>
      <xdr:col>33</xdr:col>
      <xdr:colOff>285750</xdr:colOff>
      <xdr:row>99</xdr:row>
      <xdr:rowOff>57150</xdr:rowOff>
    </xdr:to>
    <xdr:sp macro="" textlink="">
      <xdr:nvSpPr>
        <xdr:cNvPr id="79" name="Metin Kutusu 23">
          <a:extLst/>
        </xdr:cNvPr>
        <xdr:cNvSpPr txBox="1">
          <a:spLocks noChangeArrowheads="1"/>
        </xdr:cNvSpPr>
      </xdr:nvSpPr>
      <xdr:spPr bwMode="auto">
        <a:xfrm>
          <a:off x="17926050" y="14020800"/>
          <a:ext cx="263355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98</xdr:row>
      <xdr:rowOff>19050</xdr:rowOff>
    </xdr:from>
    <xdr:to>
      <xdr:col>33</xdr:col>
      <xdr:colOff>285750</xdr:colOff>
      <xdr:row>99</xdr:row>
      <xdr:rowOff>47625</xdr:rowOff>
    </xdr:to>
    <xdr:sp macro="" textlink="">
      <xdr:nvSpPr>
        <xdr:cNvPr id="80" name="Text Box 65">
          <a:extLst/>
        </xdr:cNvPr>
        <xdr:cNvSpPr txBox="1">
          <a:spLocks noChangeArrowheads="1"/>
        </xdr:cNvSpPr>
      </xdr:nvSpPr>
      <xdr:spPr bwMode="auto">
        <a:xfrm>
          <a:off x="17926050" y="14020800"/>
          <a:ext cx="26119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98</xdr:row>
      <xdr:rowOff>19050</xdr:rowOff>
    </xdr:from>
    <xdr:to>
      <xdr:col>33</xdr:col>
      <xdr:colOff>285750</xdr:colOff>
      <xdr:row>99</xdr:row>
      <xdr:rowOff>57150</xdr:rowOff>
    </xdr:to>
    <xdr:sp macro="" textlink="">
      <xdr:nvSpPr>
        <xdr:cNvPr id="81" name="Metin Kutusu 23">
          <a:extLst/>
        </xdr:cNvPr>
        <xdr:cNvSpPr txBox="1">
          <a:spLocks noChangeArrowheads="1"/>
        </xdr:cNvSpPr>
      </xdr:nvSpPr>
      <xdr:spPr bwMode="auto">
        <a:xfrm>
          <a:off x="17926050" y="14020800"/>
          <a:ext cx="263355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98</xdr:row>
      <xdr:rowOff>19050</xdr:rowOff>
    </xdr:from>
    <xdr:to>
      <xdr:col>33</xdr:col>
      <xdr:colOff>285750</xdr:colOff>
      <xdr:row>99</xdr:row>
      <xdr:rowOff>47625</xdr:rowOff>
    </xdr:to>
    <xdr:sp macro="" textlink="">
      <xdr:nvSpPr>
        <xdr:cNvPr id="82" name="Text Box 65">
          <a:extLst/>
        </xdr:cNvPr>
        <xdr:cNvSpPr txBox="1">
          <a:spLocks noChangeArrowheads="1"/>
        </xdr:cNvSpPr>
      </xdr:nvSpPr>
      <xdr:spPr bwMode="auto">
        <a:xfrm>
          <a:off x="17926050" y="14020800"/>
          <a:ext cx="26119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98</xdr:row>
      <xdr:rowOff>19050</xdr:rowOff>
    </xdr:from>
    <xdr:to>
      <xdr:col>33</xdr:col>
      <xdr:colOff>285750</xdr:colOff>
      <xdr:row>99</xdr:row>
      <xdr:rowOff>57150</xdr:rowOff>
    </xdr:to>
    <xdr:sp macro="" textlink="">
      <xdr:nvSpPr>
        <xdr:cNvPr id="83" name="Metin Kutusu 23">
          <a:extLst/>
        </xdr:cNvPr>
        <xdr:cNvSpPr txBox="1">
          <a:spLocks noChangeArrowheads="1"/>
        </xdr:cNvSpPr>
      </xdr:nvSpPr>
      <xdr:spPr bwMode="auto">
        <a:xfrm>
          <a:off x="17926050" y="14020800"/>
          <a:ext cx="263355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28</xdr:col>
      <xdr:colOff>28575</xdr:colOff>
      <xdr:row>53</xdr:row>
      <xdr:rowOff>19050</xdr:rowOff>
    </xdr:from>
    <xdr:to>
      <xdr:col>28</xdr:col>
      <xdr:colOff>276225</xdr:colOff>
      <xdr:row>56</xdr:row>
      <xdr:rowOff>9525</xdr:rowOff>
    </xdr:to>
    <xdr:sp macro="" textlink="">
      <xdr:nvSpPr>
        <xdr:cNvPr id="84" name="Metin Kutusu 2060">
          <a:extLst/>
        </xdr:cNvPr>
        <xdr:cNvSpPr txBox="1">
          <a:spLocks noChangeArrowheads="1"/>
        </xdr:cNvSpPr>
      </xdr:nvSpPr>
      <xdr:spPr bwMode="auto">
        <a:xfrm>
          <a:off x="14754225" y="7591425"/>
          <a:ext cx="254934" cy="4096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28</xdr:col>
      <xdr:colOff>28575</xdr:colOff>
      <xdr:row>53</xdr:row>
      <xdr:rowOff>19050</xdr:rowOff>
    </xdr:from>
    <xdr:to>
      <xdr:col>28</xdr:col>
      <xdr:colOff>276225</xdr:colOff>
      <xdr:row>56</xdr:row>
      <xdr:rowOff>9525</xdr:rowOff>
    </xdr:to>
    <xdr:sp macro="" textlink="">
      <xdr:nvSpPr>
        <xdr:cNvPr id="85" name="Metin Kutusu 2060">
          <a:extLst/>
        </xdr:cNvPr>
        <xdr:cNvSpPr txBox="1">
          <a:spLocks noChangeArrowheads="1"/>
        </xdr:cNvSpPr>
      </xdr:nvSpPr>
      <xdr:spPr bwMode="auto">
        <a:xfrm>
          <a:off x="14754225" y="7591425"/>
          <a:ext cx="254934" cy="4096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28</xdr:col>
      <xdr:colOff>28575</xdr:colOff>
      <xdr:row>53</xdr:row>
      <xdr:rowOff>19050</xdr:rowOff>
    </xdr:from>
    <xdr:to>
      <xdr:col>28</xdr:col>
      <xdr:colOff>276225</xdr:colOff>
      <xdr:row>56</xdr:row>
      <xdr:rowOff>9525</xdr:rowOff>
    </xdr:to>
    <xdr:sp macro="" textlink="">
      <xdr:nvSpPr>
        <xdr:cNvPr id="86" name="Metin Kutusu 2060">
          <a:extLst/>
        </xdr:cNvPr>
        <xdr:cNvSpPr txBox="1">
          <a:spLocks noChangeArrowheads="1"/>
        </xdr:cNvSpPr>
      </xdr:nvSpPr>
      <xdr:spPr bwMode="auto">
        <a:xfrm>
          <a:off x="14754225" y="7591425"/>
          <a:ext cx="254934" cy="4096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28</xdr:col>
      <xdr:colOff>28575</xdr:colOff>
      <xdr:row>53</xdr:row>
      <xdr:rowOff>19050</xdr:rowOff>
    </xdr:from>
    <xdr:to>
      <xdr:col>28</xdr:col>
      <xdr:colOff>276225</xdr:colOff>
      <xdr:row>56</xdr:row>
      <xdr:rowOff>9525</xdr:rowOff>
    </xdr:to>
    <xdr:sp macro="" textlink="">
      <xdr:nvSpPr>
        <xdr:cNvPr id="87" name="Metin Kutusu 2060">
          <a:extLst/>
        </xdr:cNvPr>
        <xdr:cNvSpPr txBox="1">
          <a:spLocks noChangeArrowheads="1"/>
        </xdr:cNvSpPr>
      </xdr:nvSpPr>
      <xdr:spPr bwMode="auto">
        <a:xfrm>
          <a:off x="14754225" y="7591425"/>
          <a:ext cx="254934" cy="4096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28</xdr:col>
      <xdr:colOff>28575</xdr:colOff>
      <xdr:row>53</xdr:row>
      <xdr:rowOff>19050</xdr:rowOff>
    </xdr:from>
    <xdr:to>
      <xdr:col>28</xdr:col>
      <xdr:colOff>276225</xdr:colOff>
      <xdr:row>56</xdr:row>
      <xdr:rowOff>9525</xdr:rowOff>
    </xdr:to>
    <xdr:sp macro="" textlink="">
      <xdr:nvSpPr>
        <xdr:cNvPr id="88" name="Metin Kutusu 2060">
          <a:extLst/>
        </xdr:cNvPr>
        <xdr:cNvSpPr txBox="1">
          <a:spLocks noChangeArrowheads="1"/>
        </xdr:cNvSpPr>
      </xdr:nvSpPr>
      <xdr:spPr bwMode="auto">
        <a:xfrm>
          <a:off x="14754225" y="7591425"/>
          <a:ext cx="254934" cy="4096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28</xdr:col>
      <xdr:colOff>28575</xdr:colOff>
      <xdr:row>53</xdr:row>
      <xdr:rowOff>19050</xdr:rowOff>
    </xdr:from>
    <xdr:to>
      <xdr:col>28</xdr:col>
      <xdr:colOff>276225</xdr:colOff>
      <xdr:row>56</xdr:row>
      <xdr:rowOff>9525</xdr:rowOff>
    </xdr:to>
    <xdr:sp macro="" textlink="">
      <xdr:nvSpPr>
        <xdr:cNvPr id="89" name="Metin Kutusu 2060">
          <a:extLst/>
        </xdr:cNvPr>
        <xdr:cNvSpPr txBox="1">
          <a:spLocks noChangeArrowheads="1"/>
        </xdr:cNvSpPr>
      </xdr:nvSpPr>
      <xdr:spPr bwMode="auto">
        <a:xfrm>
          <a:off x="14754225" y="7591425"/>
          <a:ext cx="254934" cy="4096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28</xdr:col>
      <xdr:colOff>28575</xdr:colOff>
      <xdr:row>53</xdr:row>
      <xdr:rowOff>19050</xdr:rowOff>
    </xdr:from>
    <xdr:to>
      <xdr:col>28</xdr:col>
      <xdr:colOff>276225</xdr:colOff>
      <xdr:row>56</xdr:row>
      <xdr:rowOff>9525</xdr:rowOff>
    </xdr:to>
    <xdr:sp macro="" textlink="">
      <xdr:nvSpPr>
        <xdr:cNvPr id="90" name="Metin Kutusu 2060">
          <a:extLst/>
        </xdr:cNvPr>
        <xdr:cNvSpPr txBox="1">
          <a:spLocks noChangeArrowheads="1"/>
        </xdr:cNvSpPr>
      </xdr:nvSpPr>
      <xdr:spPr bwMode="auto">
        <a:xfrm>
          <a:off x="14754225" y="7591425"/>
          <a:ext cx="254934" cy="4096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28</xdr:col>
      <xdr:colOff>28575</xdr:colOff>
      <xdr:row>53</xdr:row>
      <xdr:rowOff>19050</xdr:rowOff>
    </xdr:from>
    <xdr:to>
      <xdr:col>28</xdr:col>
      <xdr:colOff>276225</xdr:colOff>
      <xdr:row>56</xdr:row>
      <xdr:rowOff>9525</xdr:rowOff>
    </xdr:to>
    <xdr:sp macro="" textlink="">
      <xdr:nvSpPr>
        <xdr:cNvPr id="91" name="Metin Kutusu 2060">
          <a:extLst/>
        </xdr:cNvPr>
        <xdr:cNvSpPr txBox="1">
          <a:spLocks noChangeArrowheads="1"/>
        </xdr:cNvSpPr>
      </xdr:nvSpPr>
      <xdr:spPr bwMode="auto">
        <a:xfrm>
          <a:off x="14754225" y="7591425"/>
          <a:ext cx="254934" cy="4096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0</xdr:rowOff>
    </xdr:from>
    <xdr:to>
      <xdr:col>33</xdr:col>
      <xdr:colOff>276225</xdr:colOff>
      <xdr:row>58</xdr:row>
      <xdr:rowOff>0</xdr:rowOff>
    </xdr:to>
    <xdr:sp macro="" textlink="">
      <xdr:nvSpPr>
        <xdr:cNvPr id="92" name="Metin Kutusu 2060">
          <a:extLst/>
        </xdr:cNvPr>
        <xdr:cNvSpPr txBox="1">
          <a:spLocks noChangeArrowheads="1"/>
        </xdr:cNvSpPr>
      </xdr:nvSpPr>
      <xdr:spPr bwMode="auto">
        <a:xfrm>
          <a:off x="17926050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0</xdr:rowOff>
    </xdr:from>
    <xdr:to>
      <xdr:col>33</xdr:col>
      <xdr:colOff>276225</xdr:colOff>
      <xdr:row>58</xdr:row>
      <xdr:rowOff>0</xdr:rowOff>
    </xdr:to>
    <xdr:sp macro="" textlink="">
      <xdr:nvSpPr>
        <xdr:cNvPr id="93" name="Metin Kutusu 2060">
          <a:extLst/>
        </xdr:cNvPr>
        <xdr:cNvSpPr txBox="1">
          <a:spLocks noChangeArrowheads="1"/>
        </xdr:cNvSpPr>
      </xdr:nvSpPr>
      <xdr:spPr bwMode="auto">
        <a:xfrm>
          <a:off x="17926050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0</xdr:rowOff>
    </xdr:from>
    <xdr:to>
      <xdr:col>33</xdr:col>
      <xdr:colOff>276225</xdr:colOff>
      <xdr:row>58</xdr:row>
      <xdr:rowOff>0</xdr:rowOff>
    </xdr:to>
    <xdr:sp macro="" textlink="">
      <xdr:nvSpPr>
        <xdr:cNvPr id="94" name="Metin Kutusu 2060">
          <a:extLst/>
        </xdr:cNvPr>
        <xdr:cNvSpPr txBox="1">
          <a:spLocks noChangeArrowheads="1"/>
        </xdr:cNvSpPr>
      </xdr:nvSpPr>
      <xdr:spPr bwMode="auto">
        <a:xfrm>
          <a:off x="17926050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0</xdr:rowOff>
    </xdr:from>
    <xdr:to>
      <xdr:col>33</xdr:col>
      <xdr:colOff>276225</xdr:colOff>
      <xdr:row>58</xdr:row>
      <xdr:rowOff>0</xdr:rowOff>
    </xdr:to>
    <xdr:sp macro="" textlink="">
      <xdr:nvSpPr>
        <xdr:cNvPr id="95" name="Metin Kutusu 2060">
          <a:extLst/>
        </xdr:cNvPr>
        <xdr:cNvSpPr txBox="1">
          <a:spLocks noChangeArrowheads="1"/>
        </xdr:cNvSpPr>
      </xdr:nvSpPr>
      <xdr:spPr bwMode="auto">
        <a:xfrm>
          <a:off x="17926050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28</xdr:col>
      <xdr:colOff>28575</xdr:colOff>
      <xdr:row>53</xdr:row>
      <xdr:rowOff>19050</xdr:rowOff>
    </xdr:from>
    <xdr:to>
      <xdr:col>28</xdr:col>
      <xdr:colOff>276225</xdr:colOff>
      <xdr:row>56</xdr:row>
      <xdr:rowOff>9525</xdr:rowOff>
    </xdr:to>
    <xdr:sp macro="" textlink="">
      <xdr:nvSpPr>
        <xdr:cNvPr id="96" name="Metin Kutusu 2060">
          <a:extLst/>
        </xdr:cNvPr>
        <xdr:cNvSpPr txBox="1">
          <a:spLocks noChangeArrowheads="1"/>
        </xdr:cNvSpPr>
      </xdr:nvSpPr>
      <xdr:spPr bwMode="auto">
        <a:xfrm>
          <a:off x="14754225" y="7591425"/>
          <a:ext cx="254934" cy="4096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28</xdr:col>
      <xdr:colOff>28575</xdr:colOff>
      <xdr:row>53</xdr:row>
      <xdr:rowOff>19050</xdr:rowOff>
    </xdr:from>
    <xdr:to>
      <xdr:col>28</xdr:col>
      <xdr:colOff>276225</xdr:colOff>
      <xdr:row>56</xdr:row>
      <xdr:rowOff>9525</xdr:rowOff>
    </xdr:to>
    <xdr:sp macro="" textlink="">
      <xdr:nvSpPr>
        <xdr:cNvPr id="97" name="Metin Kutusu 2060">
          <a:extLst/>
        </xdr:cNvPr>
        <xdr:cNvSpPr txBox="1">
          <a:spLocks noChangeArrowheads="1"/>
        </xdr:cNvSpPr>
      </xdr:nvSpPr>
      <xdr:spPr bwMode="auto">
        <a:xfrm>
          <a:off x="14754225" y="7591425"/>
          <a:ext cx="254934" cy="4096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28</xdr:col>
      <xdr:colOff>28575</xdr:colOff>
      <xdr:row>53</xdr:row>
      <xdr:rowOff>19050</xdr:rowOff>
    </xdr:from>
    <xdr:to>
      <xdr:col>28</xdr:col>
      <xdr:colOff>276225</xdr:colOff>
      <xdr:row>56</xdr:row>
      <xdr:rowOff>9525</xdr:rowOff>
    </xdr:to>
    <xdr:sp macro="" textlink="">
      <xdr:nvSpPr>
        <xdr:cNvPr id="98" name="Metin Kutusu 2060">
          <a:extLst/>
        </xdr:cNvPr>
        <xdr:cNvSpPr txBox="1">
          <a:spLocks noChangeArrowheads="1"/>
        </xdr:cNvSpPr>
      </xdr:nvSpPr>
      <xdr:spPr bwMode="auto">
        <a:xfrm>
          <a:off x="14754225" y="7591425"/>
          <a:ext cx="254934" cy="4096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28</xdr:col>
      <xdr:colOff>28575</xdr:colOff>
      <xdr:row>53</xdr:row>
      <xdr:rowOff>19050</xdr:rowOff>
    </xdr:from>
    <xdr:to>
      <xdr:col>28</xdr:col>
      <xdr:colOff>276225</xdr:colOff>
      <xdr:row>56</xdr:row>
      <xdr:rowOff>9525</xdr:rowOff>
    </xdr:to>
    <xdr:sp macro="" textlink="">
      <xdr:nvSpPr>
        <xdr:cNvPr id="99" name="Metin Kutusu 2060">
          <a:extLst/>
        </xdr:cNvPr>
        <xdr:cNvSpPr txBox="1">
          <a:spLocks noChangeArrowheads="1"/>
        </xdr:cNvSpPr>
      </xdr:nvSpPr>
      <xdr:spPr bwMode="auto">
        <a:xfrm>
          <a:off x="14754225" y="7591425"/>
          <a:ext cx="254934" cy="4096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0</xdr:rowOff>
    </xdr:from>
    <xdr:to>
      <xdr:col>33</xdr:col>
      <xdr:colOff>276225</xdr:colOff>
      <xdr:row>58</xdr:row>
      <xdr:rowOff>0</xdr:rowOff>
    </xdr:to>
    <xdr:sp macro="" textlink="">
      <xdr:nvSpPr>
        <xdr:cNvPr id="100" name="Metin Kutusu 2060">
          <a:extLst/>
        </xdr:cNvPr>
        <xdr:cNvSpPr txBox="1">
          <a:spLocks noChangeArrowheads="1"/>
        </xdr:cNvSpPr>
      </xdr:nvSpPr>
      <xdr:spPr bwMode="auto">
        <a:xfrm>
          <a:off x="17926050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0</xdr:rowOff>
    </xdr:from>
    <xdr:to>
      <xdr:col>33</xdr:col>
      <xdr:colOff>276225</xdr:colOff>
      <xdr:row>58</xdr:row>
      <xdr:rowOff>0</xdr:rowOff>
    </xdr:to>
    <xdr:sp macro="" textlink="">
      <xdr:nvSpPr>
        <xdr:cNvPr id="101" name="Metin Kutusu 2060">
          <a:extLst/>
        </xdr:cNvPr>
        <xdr:cNvSpPr txBox="1">
          <a:spLocks noChangeArrowheads="1"/>
        </xdr:cNvSpPr>
      </xdr:nvSpPr>
      <xdr:spPr bwMode="auto">
        <a:xfrm>
          <a:off x="17926050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0</xdr:rowOff>
    </xdr:from>
    <xdr:to>
      <xdr:col>33</xdr:col>
      <xdr:colOff>276225</xdr:colOff>
      <xdr:row>58</xdr:row>
      <xdr:rowOff>0</xdr:rowOff>
    </xdr:to>
    <xdr:sp macro="" textlink="">
      <xdr:nvSpPr>
        <xdr:cNvPr id="102" name="Metin Kutusu 2060">
          <a:extLst/>
        </xdr:cNvPr>
        <xdr:cNvSpPr txBox="1">
          <a:spLocks noChangeArrowheads="1"/>
        </xdr:cNvSpPr>
      </xdr:nvSpPr>
      <xdr:spPr bwMode="auto">
        <a:xfrm>
          <a:off x="17926050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0</xdr:rowOff>
    </xdr:from>
    <xdr:to>
      <xdr:col>33</xdr:col>
      <xdr:colOff>276225</xdr:colOff>
      <xdr:row>58</xdr:row>
      <xdr:rowOff>0</xdr:rowOff>
    </xdr:to>
    <xdr:sp macro="" textlink="">
      <xdr:nvSpPr>
        <xdr:cNvPr id="103" name="Metin Kutusu 2060">
          <a:extLst/>
        </xdr:cNvPr>
        <xdr:cNvSpPr txBox="1">
          <a:spLocks noChangeArrowheads="1"/>
        </xdr:cNvSpPr>
      </xdr:nvSpPr>
      <xdr:spPr bwMode="auto">
        <a:xfrm>
          <a:off x="17926050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0</xdr:rowOff>
    </xdr:from>
    <xdr:to>
      <xdr:col>33</xdr:col>
      <xdr:colOff>276225</xdr:colOff>
      <xdr:row>58</xdr:row>
      <xdr:rowOff>0</xdr:rowOff>
    </xdr:to>
    <xdr:sp macro="" textlink="">
      <xdr:nvSpPr>
        <xdr:cNvPr id="104" name="Metin Kutusu 2060">
          <a:extLst/>
        </xdr:cNvPr>
        <xdr:cNvSpPr txBox="1">
          <a:spLocks noChangeArrowheads="1"/>
        </xdr:cNvSpPr>
      </xdr:nvSpPr>
      <xdr:spPr bwMode="auto">
        <a:xfrm>
          <a:off x="17926050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0</xdr:rowOff>
    </xdr:from>
    <xdr:to>
      <xdr:col>33</xdr:col>
      <xdr:colOff>276225</xdr:colOff>
      <xdr:row>58</xdr:row>
      <xdr:rowOff>0</xdr:rowOff>
    </xdr:to>
    <xdr:sp macro="" textlink="">
      <xdr:nvSpPr>
        <xdr:cNvPr id="105" name="Metin Kutusu 2060">
          <a:extLst/>
        </xdr:cNvPr>
        <xdr:cNvSpPr txBox="1">
          <a:spLocks noChangeArrowheads="1"/>
        </xdr:cNvSpPr>
      </xdr:nvSpPr>
      <xdr:spPr bwMode="auto">
        <a:xfrm>
          <a:off x="17926050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0</xdr:rowOff>
    </xdr:from>
    <xdr:to>
      <xdr:col>33</xdr:col>
      <xdr:colOff>276225</xdr:colOff>
      <xdr:row>58</xdr:row>
      <xdr:rowOff>0</xdr:rowOff>
    </xdr:to>
    <xdr:sp macro="" textlink="">
      <xdr:nvSpPr>
        <xdr:cNvPr id="106" name="Metin Kutusu 2060">
          <a:extLst/>
        </xdr:cNvPr>
        <xdr:cNvSpPr txBox="1">
          <a:spLocks noChangeArrowheads="1"/>
        </xdr:cNvSpPr>
      </xdr:nvSpPr>
      <xdr:spPr bwMode="auto">
        <a:xfrm>
          <a:off x="17926050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0</xdr:rowOff>
    </xdr:from>
    <xdr:to>
      <xdr:col>33</xdr:col>
      <xdr:colOff>276225</xdr:colOff>
      <xdr:row>58</xdr:row>
      <xdr:rowOff>0</xdr:rowOff>
    </xdr:to>
    <xdr:sp macro="" textlink="">
      <xdr:nvSpPr>
        <xdr:cNvPr id="107" name="Metin Kutusu 2060">
          <a:extLst/>
        </xdr:cNvPr>
        <xdr:cNvSpPr txBox="1">
          <a:spLocks noChangeArrowheads="1"/>
        </xdr:cNvSpPr>
      </xdr:nvSpPr>
      <xdr:spPr bwMode="auto">
        <a:xfrm>
          <a:off x="17926050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285750</xdr:colOff>
      <xdr:row>42</xdr:row>
      <xdr:rowOff>0</xdr:rowOff>
    </xdr:to>
    <xdr:sp macro="" textlink="">
      <xdr:nvSpPr>
        <xdr:cNvPr id="108" name="Text Box 65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6119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285750</xdr:colOff>
      <xdr:row>42</xdr:row>
      <xdr:rowOff>0</xdr:rowOff>
    </xdr:to>
    <xdr:sp macro="" textlink="">
      <xdr:nvSpPr>
        <xdr:cNvPr id="109" name="Metin Kutusu 23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63355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285750</xdr:colOff>
      <xdr:row>42</xdr:row>
      <xdr:rowOff>0</xdr:rowOff>
    </xdr:to>
    <xdr:sp macro="" textlink="">
      <xdr:nvSpPr>
        <xdr:cNvPr id="110" name="Text Box 65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6119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285750</xdr:colOff>
      <xdr:row>42</xdr:row>
      <xdr:rowOff>0</xdr:rowOff>
    </xdr:to>
    <xdr:sp macro="" textlink="">
      <xdr:nvSpPr>
        <xdr:cNvPr id="111" name="Metin Kutusu 23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63355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285750</xdr:colOff>
      <xdr:row>42</xdr:row>
      <xdr:rowOff>0</xdr:rowOff>
    </xdr:to>
    <xdr:sp macro="" textlink="">
      <xdr:nvSpPr>
        <xdr:cNvPr id="112" name="Text Box 65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6119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18</xdr:row>
      <xdr:rowOff>19050</xdr:rowOff>
    </xdr:from>
    <xdr:to>
      <xdr:col>33</xdr:col>
      <xdr:colOff>285750</xdr:colOff>
      <xdr:row>19</xdr:row>
      <xdr:rowOff>38100</xdr:rowOff>
    </xdr:to>
    <xdr:sp macro="" textlink="">
      <xdr:nvSpPr>
        <xdr:cNvPr id="113" name="Text Box 65">
          <a:extLst/>
        </xdr:cNvPr>
        <xdr:cNvSpPr txBox="1">
          <a:spLocks noChangeArrowheads="1"/>
        </xdr:cNvSpPr>
      </xdr:nvSpPr>
      <xdr:spPr bwMode="auto">
        <a:xfrm>
          <a:off x="17926050" y="2598420"/>
          <a:ext cx="26119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18</xdr:row>
      <xdr:rowOff>19050</xdr:rowOff>
    </xdr:from>
    <xdr:to>
      <xdr:col>33</xdr:col>
      <xdr:colOff>285750</xdr:colOff>
      <xdr:row>19</xdr:row>
      <xdr:rowOff>47625</xdr:rowOff>
    </xdr:to>
    <xdr:sp macro="" textlink="">
      <xdr:nvSpPr>
        <xdr:cNvPr id="114" name="Metin Kutusu 23">
          <a:extLst/>
        </xdr:cNvPr>
        <xdr:cNvSpPr txBox="1">
          <a:spLocks noChangeArrowheads="1"/>
        </xdr:cNvSpPr>
      </xdr:nvSpPr>
      <xdr:spPr bwMode="auto">
        <a:xfrm>
          <a:off x="17926050" y="2598420"/>
          <a:ext cx="263355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26</xdr:row>
      <xdr:rowOff>19050</xdr:rowOff>
    </xdr:from>
    <xdr:to>
      <xdr:col>33</xdr:col>
      <xdr:colOff>276225</xdr:colOff>
      <xdr:row>27</xdr:row>
      <xdr:rowOff>38100</xdr:rowOff>
    </xdr:to>
    <xdr:sp macro="" textlink="">
      <xdr:nvSpPr>
        <xdr:cNvPr id="115" name="Text Box 65">
          <a:extLst/>
        </xdr:cNvPr>
        <xdr:cNvSpPr txBox="1">
          <a:spLocks noChangeArrowheads="1"/>
        </xdr:cNvSpPr>
      </xdr:nvSpPr>
      <xdr:spPr bwMode="auto">
        <a:xfrm>
          <a:off x="17926050" y="37414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26</xdr:row>
      <xdr:rowOff>19050</xdr:rowOff>
    </xdr:from>
    <xdr:to>
      <xdr:col>33</xdr:col>
      <xdr:colOff>276225</xdr:colOff>
      <xdr:row>27</xdr:row>
      <xdr:rowOff>47625</xdr:rowOff>
    </xdr:to>
    <xdr:sp macro="" textlink="">
      <xdr:nvSpPr>
        <xdr:cNvPr id="116" name="Metin Kutusu 23">
          <a:extLst/>
        </xdr:cNvPr>
        <xdr:cNvSpPr txBox="1">
          <a:spLocks noChangeArrowheads="1"/>
        </xdr:cNvSpPr>
      </xdr:nvSpPr>
      <xdr:spPr bwMode="auto">
        <a:xfrm>
          <a:off x="17926050" y="37414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26</xdr:row>
      <xdr:rowOff>19050</xdr:rowOff>
    </xdr:from>
    <xdr:to>
      <xdr:col>33</xdr:col>
      <xdr:colOff>276225</xdr:colOff>
      <xdr:row>27</xdr:row>
      <xdr:rowOff>38100</xdr:rowOff>
    </xdr:to>
    <xdr:sp macro="" textlink="">
      <xdr:nvSpPr>
        <xdr:cNvPr id="117" name="Text Box 65">
          <a:extLst/>
        </xdr:cNvPr>
        <xdr:cNvSpPr txBox="1">
          <a:spLocks noChangeArrowheads="1"/>
        </xdr:cNvSpPr>
      </xdr:nvSpPr>
      <xdr:spPr bwMode="auto">
        <a:xfrm>
          <a:off x="17926050" y="37414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26</xdr:row>
      <xdr:rowOff>19050</xdr:rowOff>
    </xdr:from>
    <xdr:to>
      <xdr:col>33</xdr:col>
      <xdr:colOff>276225</xdr:colOff>
      <xdr:row>27</xdr:row>
      <xdr:rowOff>47625</xdr:rowOff>
    </xdr:to>
    <xdr:sp macro="" textlink="">
      <xdr:nvSpPr>
        <xdr:cNvPr id="118" name="Metin Kutusu 23">
          <a:extLst/>
        </xdr:cNvPr>
        <xdr:cNvSpPr txBox="1">
          <a:spLocks noChangeArrowheads="1"/>
        </xdr:cNvSpPr>
      </xdr:nvSpPr>
      <xdr:spPr bwMode="auto">
        <a:xfrm>
          <a:off x="17926050" y="37414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89</xdr:row>
      <xdr:rowOff>19050</xdr:rowOff>
    </xdr:from>
    <xdr:to>
      <xdr:col>33</xdr:col>
      <xdr:colOff>276225</xdr:colOff>
      <xdr:row>90</xdr:row>
      <xdr:rowOff>38100</xdr:rowOff>
    </xdr:to>
    <xdr:sp macro="" textlink="">
      <xdr:nvSpPr>
        <xdr:cNvPr id="119" name="Text Box 65">
          <a:extLst/>
        </xdr:cNvPr>
        <xdr:cNvSpPr txBox="1">
          <a:spLocks noChangeArrowheads="1"/>
        </xdr:cNvSpPr>
      </xdr:nvSpPr>
      <xdr:spPr bwMode="auto">
        <a:xfrm>
          <a:off x="17926050" y="12742545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89</xdr:row>
      <xdr:rowOff>19050</xdr:rowOff>
    </xdr:from>
    <xdr:to>
      <xdr:col>33</xdr:col>
      <xdr:colOff>276225</xdr:colOff>
      <xdr:row>90</xdr:row>
      <xdr:rowOff>47625</xdr:rowOff>
    </xdr:to>
    <xdr:sp macro="" textlink="">
      <xdr:nvSpPr>
        <xdr:cNvPr id="120" name="Metin Kutusu 23">
          <a:extLst/>
        </xdr:cNvPr>
        <xdr:cNvSpPr txBox="1">
          <a:spLocks noChangeArrowheads="1"/>
        </xdr:cNvSpPr>
      </xdr:nvSpPr>
      <xdr:spPr bwMode="auto">
        <a:xfrm>
          <a:off x="17926050" y="12742545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89</xdr:row>
      <xdr:rowOff>19050</xdr:rowOff>
    </xdr:from>
    <xdr:to>
      <xdr:col>33</xdr:col>
      <xdr:colOff>276225</xdr:colOff>
      <xdr:row>90</xdr:row>
      <xdr:rowOff>38100</xdr:rowOff>
    </xdr:to>
    <xdr:sp macro="" textlink="">
      <xdr:nvSpPr>
        <xdr:cNvPr id="121" name="Text Box 65">
          <a:extLst/>
        </xdr:cNvPr>
        <xdr:cNvSpPr txBox="1">
          <a:spLocks noChangeArrowheads="1"/>
        </xdr:cNvSpPr>
      </xdr:nvSpPr>
      <xdr:spPr bwMode="auto">
        <a:xfrm>
          <a:off x="17926050" y="12742545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89</xdr:row>
      <xdr:rowOff>19050</xdr:rowOff>
    </xdr:from>
    <xdr:to>
      <xdr:col>33</xdr:col>
      <xdr:colOff>276225</xdr:colOff>
      <xdr:row>90</xdr:row>
      <xdr:rowOff>47625</xdr:rowOff>
    </xdr:to>
    <xdr:sp macro="" textlink="">
      <xdr:nvSpPr>
        <xdr:cNvPr id="122" name="Metin Kutusu 23">
          <a:extLst/>
        </xdr:cNvPr>
        <xdr:cNvSpPr txBox="1">
          <a:spLocks noChangeArrowheads="1"/>
        </xdr:cNvSpPr>
      </xdr:nvSpPr>
      <xdr:spPr bwMode="auto">
        <a:xfrm>
          <a:off x="17926050" y="12742545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89</xdr:row>
      <xdr:rowOff>19050</xdr:rowOff>
    </xdr:from>
    <xdr:to>
      <xdr:col>33</xdr:col>
      <xdr:colOff>276225</xdr:colOff>
      <xdr:row>90</xdr:row>
      <xdr:rowOff>38100</xdr:rowOff>
    </xdr:to>
    <xdr:sp macro="" textlink="">
      <xdr:nvSpPr>
        <xdr:cNvPr id="123" name="Text Box 65">
          <a:extLst/>
        </xdr:cNvPr>
        <xdr:cNvSpPr txBox="1">
          <a:spLocks noChangeArrowheads="1"/>
        </xdr:cNvSpPr>
      </xdr:nvSpPr>
      <xdr:spPr bwMode="auto">
        <a:xfrm>
          <a:off x="17926050" y="12742545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89</xdr:row>
      <xdr:rowOff>19050</xdr:rowOff>
    </xdr:from>
    <xdr:to>
      <xdr:col>33</xdr:col>
      <xdr:colOff>276225</xdr:colOff>
      <xdr:row>90</xdr:row>
      <xdr:rowOff>47625</xdr:rowOff>
    </xdr:to>
    <xdr:sp macro="" textlink="">
      <xdr:nvSpPr>
        <xdr:cNvPr id="124" name="Metin Kutusu 23">
          <a:extLst/>
        </xdr:cNvPr>
        <xdr:cNvSpPr txBox="1">
          <a:spLocks noChangeArrowheads="1"/>
        </xdr:cNvSpPr>
      </xdr:nvSpPr>
      <xdr:spPr bwMode="auto">
        <a:xfrm>
          <a:off x="17926050" y="12742545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89</xdr:row>
      <xdr:rowOff>19050</xdr:rowOff>
    </xdr:from>
    <xdr:to>
      <xdr:col>33</xdr:col>
      <xdr:colOff>276225</xdr:colOff>
      <xdr:row>90</xdr:row>
      <xdr:rowOff>38100</xdr:rowOff>
    </xdr:to>
    <xdr:sp macro="" textlink="">
      <xdr:nvSpPr>
        <xdr:cNvPr id="125" name="Text Box 65">
          <a:extLst/>
        </xdr:cNvPr>
        <xdr:cNvSpPr txBox="1">
          <a:spLocks noChangeArrowheads="1"/>
        </xdr:cNvSpPr>
      </xdr:nvSpPr>
      <xdr:spPr bwMode="auto">
        <a:xfrm>
          <a:off x="17926050" y="12742545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89</xdr:row>
      <xdr:rowOff>19050</xdr:rowOff>
    </xdr:from>
    <xdr:to>
      <xdr:col>33</xdr:col>
      <xdr:colOff>276225</xdr:colOff>
      <xdr:row>90</xdr:row>
      <xdr:rowOff>47625</xdr:rowOff>
    </xdr:to>
    <xdr:sp macro="" textlink="">
      <xdr:nvSpPr>
        <xdr:cNvPr id="126" name="Metin Kutusu 23">
          <a:extLst/>
        </xdr:cNvPr>
        <xdr:cNvSpPr txBox="1">
          <a:spLocks noChangeArrowheads="1"/>
        </xdr:cNvSpPr>
      </xdr:nvSpPr>
      <xdr:spPr bwMode="auto">
        <a:xfrm>
          <a:off x="17926050" y="12742545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89</xdr:row>
      <xdr:rowOff>19050</xdr:rowOff>
    </xdr:from>
    <xdr:to>
      <xdr:col>33</xdr:col>
      <xdr:colOff>276225</xdr:colOff>
      <xdr:row>90</xdr:row>
      <xdr:rowOff>38100</xdr:rowOff>
    </xdr:to>
    <xdr:sp macro="" textlink="">
      <xdr:nvSpPr>
        <xdr:cNvPr id="127" name="Text Box 65">
          <a:extLst/>
        </xdr:cNvPr>
        <xdr:cNvSpPr txBox="1">
          <a:spLocks noChangeArrowheads="1"/>
        </xdr:cNvSpPr>
      </xdr:nvSpPr>
      <xdr:spPr bwMode="auto">
        <a:xfrm>
          <a:off x="17926050" y="12742545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89</xdr:row>
      <xdr:rowOff>19050</xdr:rowOff>
    </xdr:from>
    <xdr:to>
      <xdr:col>33</xdr:col>
      <xdr:colOff>276225</xdr:colOff>
      <xdr:row>90</xdr:row>
      <xdr:rowOff>47625</xdr:rowOff>
    </xdr:to>
    <xdr:sp macro="" textlink="">
      <xdr:nvSpPr>
        <xdr:cNvPr id="128" name="Metin Kutusu 23">
          <a:extLst/>
        </xdr:cNvPr>
        <xdr:cNvSpPr txBox="1">
          <a:spLocks noChangeArrowheads="1"/>
        </xdr:cNvSpPr>
      </xdr:nvSpPr>
      <xdr:spPr bwMode="auto">
        <a:xfrm>
          <a:off x="17926050" y="12742545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89</xdr:row>
      <xdr:rowOff>19050</xdr:rowOff>
    </xdr:from>
    <xdr:to>
      <xdr:col>33</xdr:col>
      <xdr:colOff>276225</xdr:colOff>
      <xdr:row>90</xdr:row>
      <xdr:rowOff>38100</xdr:rowOff>
    </xdr:to>
    <xdr:sp macro="" textlink="">
      <xdr:nvSpPr>
        <xdr:cNvPr id="129" name="Text Box 65">
          <a:extLst/>
        </xdr:cNvPr>
        <xdr:cNvSpPr txBox="1">
          <a:spLocks noChangeArrowheads="1"/>
        </xdr:cNvSpPr>
      </xdr:nvSpPr>
      <xdr:spPr bwMode="auto">
        <a:xfrm>
          <a:off x="17926050" y="12742545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89</xdr:row>
      <xdr:rowOff>19050</xdr:rowOff>
    </xdr:from>
    <xdr:to>
      <xdr:col>33</xdr:col>
      <xdr:colOff>276225</xdr:colOff>
      <xdr:row>90</xdr:row>
      <xdr:rowOff>47625</xdr:rowOff>
    </xdr:to>
    <xdr:sp macro="" textlink="">
      <xdr:nvSpPr>
        <xdr:cNvPr id="130" name="Metin Kutusu 23">
          <a:extLst/>
        </xdr:cNvPr>
        <xdr:cNvSpPr txBox="1">
          <a:spLocks noChangeArrowheads="1"/>
        </xdr:cNvSpPr>
      </xdr:nvSpPr>
      <xdr:spPr bwMode="auto">
        <a:xfrm>
          <a:off x="17926050" y="12742545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89</xdr:row>
      <xdr:rowOff>19050</xdr:rowOff>
    </xdr:from>
    <xdr:to>
      <xdr:col>33</xdr:col>
      <xdr:colOff>276225</xdr:colOff>
      <xdr:row>90</xdr:row>
      <xdr:rowOff>38100</xdr:rowOff>
    </xdr:to>
    <xdr:sp macro="" textlink="">
      <xdr:nvSpPr>
        <xdr:cNvPr id="131" name="Text Box 65">
          <a:extLst/>
        </xdr:cNvPr>
        <xdr:cNvSpPr txBox="1">
          <a:spLocks noChangeArrowheads="1"/>
        </xdr:cNvSpPr>
      </xdr:nvSpPr>
      <xdr:spPr bwMode="auto">
        <a:xfrm>
          <a:off x="17926050" y="12742545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89</xdr:row>
      <xdr:rowOff>19050</xdr:rowOff>
    </xdr:from>
    <xdr:to>
      <xdr:col>33</xdr:col>
      <xdr:colOff>276225</xdr:colOff>
      <xdr:row>90</xdr:row>
      <xdr:rowOff>47625</xdr:rowOff>
    </xdr:to>
    <xdr:sp macro="" textlink="">
      <xdr:nvSpPr>
        <xdr:cNvPr id="132" name="Metin Kutusu 23">
          <a:extLst/>
        </xdr:cNvPr>
        <xdr:cNvSpPr txBox="1">
          <a:spLocks noChangeArrowheads="1"/>
        </xdr:cNvSpPr>
      </xdr:nvSpPr>
      <xdr:spPr bwMode="auto">
        <a:xfrm>
          <a:off x="17926050" y="12742545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89</xdr:row>
      <xdr:rowOff>19050</xdr:rowOff>
    </xdr:from>
    <xdr:to>
      <xdr:col>33</xdr:col>
      <xdr:colOff>276225</xdr:colOff>
      <xdr:row>90</xdr:row>
      <xdr:rowOff>38100</xdr:rowOff>
    </xdr:to>
    <xdr:sp macro="" textlink="">
      <xdr:nvSpPr>
        <xdr:cNvPr id="133" name="Text Box 65">
          <a:extLst/>
        </xdr:cNvPr>
        <xdr:cNvSpPr txBox="1">
          <a:spLocks noChangeArrowheads="1"/>
        </xdr:cNvSpPr>
      </xdr:nvSpPr>
      <xdr:spPr bwMode="auto">
        <a:xfrm>
          <a:off x="17926050" y="12742545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89</xdr:row>
      <xdr:rowOff>19050</xdr:rowOff>
    </xdr:from>
    <xdr:to>
      <xdr:col>33</xdr:col>
      <xdr:colOff>276225</xdr:colOff>
      <xdr:row>90</xdr:row>
      <xdr:rowOff>47625</xdr:rowOff>
    </xdr:to>
    <xdr:sp macro="" textlink="">
      <xdr:nvSpPr>
        <xdr:cNvPr id="134" name="Metin Kutusu 23">
          <a:extLst/>
        </xdr:cNvPr>
        <xdr:cNvSpPr txBox="1">
          <a:spLocks noChangeArrowheads="1"/>
        </xdr:cNvSpPr>
      </xdr:nvSpPr>
      <xdr:spPr bwMode="auto">
        <a:xfrm>
          <a:off x="17926050" y="12742545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89</xdr:row>
      <xdr:rowOff>9525</xdr:rowOff>
    </xdr:from>
    <xdr:to>
      <xdr:col>33</xdr:col>
      <xdr:colOff>276225</xdr:colOff>
      <xdr:row>90</xdr:row>
      <xdr:rowOff>38100</xdr:rowOff>
    </xdr:to>
    <xdr:sp macro="" textlink="">
      <xdr:nvSpPr>
        <xdr:cNvPr id="135" name="Text Box 65">
          <a:extLst/>
        </xdr:cNvPr>
        <xdr:cNvSpPr txBox="1">
          <a:spLocks noChangeArrowheads="1"/>
        </xdr:cNvSpPr>
      </xdr:nvSpPr>
      <xdr:spPr bwMode="auto">
        <a:xfrm>
          <a:off x="17926050" y="12733020"/>
          <a:ext cx="25316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89</xdr:row>
      <xdr:rowOff>9525</xdr:rowOff>
    </xdr:from>
    <xdr:to>
      <xdr:col>33</xdr:col>
      <xdr:colOff>276225</xdr:colOff>
      <xdr:row>90</xdr:row>
      <xdr:rowOff>47625</xdr:rowOff>
    </xdr:to>
    <xdr:sp macro="" textlink="">
      <xdr:nvSpPr>
        <xdr:cNvPr id="136" name="Metin Kutusu 23">
          <a:extLst/>
        </xdr:cNvPr>
        <xdr:cNvSpPr txBox="1">
          <a:spLocks noChangeArrowheads="1"/>
        </xdr:cNvSpPr>
      </xdr:nvSpPr>
      <xdr:spPr bwMode="auto">
        <a:xfrm>
          <a:off x="17926050" y="12733020"/>
          <a:ext cx="254934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89</xdr:row>
      <xdr:rowOff>9525</xdr:rowOff>
    </xdr:from>
    <xdr:to>
      <xdr:col>33</xdr:col>
      <xdr:colOff>276225</xdr:colOff>
      <xdr:row>90</xdr:row>
      <xdr:rowOff>38100</xdr:rowOff>
    </xdr:to>
    <xdr:sp macro="" textlink="">
      <xdr:nvSpPr>
        <xdr:cNvPr id="137" name="Text Box 65">
          <a:extLst/>
        </xdr:cNvPr>
        <xdr:cNvSpPr txBox="1">
          <a:spLocks noChangeArrowheads="1"/>
        </xdr:cNvSpPr>
      </xdr:nvSpPr>
      <xdr:spPr bwMode="auto">
        <a:xfrm>
          <a:off x="17926050" y="12733020"/>
          <a:ext cx="25316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89</xdr:row>
      <xdr:rowOff>9525</xdr:rowOff>
    </xdr:from>
    <xdr:to>
      <xdr:col>33</xdr:col>
      <xdr:colOff>276225</xdr:colOff>
      <xdr:row>90</xdr:row>
      <xdr:rowOff>47625</xdr:rowOff>
    </xdr:to>
    <xdr:sp macro="" textlink="">
      <xdr:nvSpPr>
        <xdr:cNvPr id="138" name="Metin Kutusu 23">
          <a:extLst/>
        </xdr:cNvPr>
        <xdr:cNvSpPr txBox="1">
          <a:spLocks noChangeArrowheads="1"/>
        </xdr:cNvSpPr>
      </xdr:nvSpPr>
      <xdr:spPr bwMode="auto">
        <a:xfrm>
          <a:off x="17926050" y="12733020"/>
          <a:ext cx="254934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30</xdr:row>
      <xdr:rowOff>19050</xdr:rowOff>
    </xdr:from>
    <xdr:to>
      <xdr:col>33</xdr:col>
      <xdr:colOff>276225</xdr:colOff>
      <xdr:row>31</xdr:row>
      <xdr:rowOff>38100</xdr:rowOff>
    </xdr:to>
    <xdr:sp macro="" textlink="">
      <xdr:nvSpPr>
        <xdr:cNvPr id="139" name="Text Box 65">
          <a:extLst/>
        </xdr:cNvPr>
        <xdr:cNvSpPr txBox="1">
          <a:spLocks noChangeArrowheads="1"/>
        </xdr:cNvSpPr>
      </xdr:nvSpPr>
      <xdr:spPr bwMode="auto">
        <a:xfrm>
          <a:off x="17926050" y="43129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30</xdr:row>
      <xdr:rowOff>19050</xdr:rowOff>
    </xdr:from>
    <xdr:to>
      <xdr:col>33</xdr:col>
      <xdr:colOff>276225</xdr:colOff>
      <xdr:row>31</xdr:row>
      <xdr:rowOff>47625</xdr:rowOff>
    </xdr:to>
    <xdr:sp macro="" textlink="">
      <xdr:nvSpPr>
        <xdr:cNvPr id="140" name="Metin Kutusu 23">
          <a:extLst/>
        </xdr:cNvPr>
        <xdr:cNvSpPr txBox="1">
          <a:spLocks noChangeArrowheads="1"/>
        </xdr:cNvSpPr>
      </xdr:nvSpPr>
      <xdr:spPr bwMode="auto">
        <a:xfrm>
          <a:off x="17926050" y="43129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30</xdr:row>
      <xdr:rowOff>19050</xdr:rowOff>
    </xdr:from>
    <xdr:to>
      <xdr:col>33</xdr:col>
      <xdr:colOff>276225</xdr:colOff>
      <xdr:row>31</xdr:row>
      <xdr:rowOff>38100</xdr:rowOff>
    </xdr:to>
    <xdr:sp macro="" textlink="">
      <xdr:nvSpPr>
        <xdr:cNvPr id="141" name="Text Box 65">
          <a:extLst/>
        </xdr:cNvPr>
        <xdr:cNvSpPr txBox="1">
          <a:spLocks noChangeArrowheads="1"/>
        </xdr:cNvSpPr>
      </xdr:nvSpPr>
      <xdr:spPr bwMode="auto">
        <a:xfrm>
          <a:off x="17926050" y="43129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30</xdr:row>
      <xdr:rowOff>19050</xdr:rowOff>
    </xdr:from>
    <xdr:to>
      <xdr:col>33</xdr:col>
      <xdr:colOff>276225</xdr:colOff>
      <xdr:row>31</xdr:row>
      <xdr:rowOff>47625</xdr:rowOff>
    </xdr:to>
    <xdr:sp macro="" textlink="">
      <xdr:nvSpPr>
        <xdr:cNvPr id="142" name="Metin Kutusu 23">
          <a:extLst/>
        </xdr:cNvPr>
        <xdr:cNvSpPr txBox="1">
          <a:spLocks noChangeArrowheads="1"/>
        </xdr:cNvSpPr>
      </xdr:nvSpPr>
      <xdr:spPr bwMode="auto">
        <a:xfrm>
          <a:off x="17926050" y="43129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30</xdr:row>
      <xdr:rowOff>19050</xdr:rowOff>
    </xdr:from>
    <xdr:to>
      <xdr:col>33</xdr:col>
      <xdr:colOff>276225</xdr:colOff>
      <xdr:row>31</xdr:row>
      <xdr:rowOff>38100</xdr:rowOff>
    </xdr:to>
    <xdr:sp macro="" textlink="">
      <xdr:nvSpPr>
        <xdr:cNvPr id="143" name="Text Box 65">
          <a:extLst/>
        </xdr:cNvPr>
        <xdr:cNvSpPr txBox="1">
          <a:spLocks noChangeArrowheads="1"/>
        </xdr:cNvSpPr>
      </xdr:nvSpPr>
      <xdr:spPr bwMode="auto">
        <a:xfrm>
          <a:off x="17926050" y="43129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30</xdr:row>
      <xdr:rowOff>19050</xdr:rowOff>
    </xdr:from>
    <xdr:to>
      <xdr:col>33</xdr:col>
      <xdr:colOff>276225</xdr:colOff>
      <xdr:row>31</xdr:row>
      <xdr:rowOff>47625</xdr:rowOff>
    </xdr:to>
    <xdr:sp macro="" textlink="">
      <xdr:nvSpPr>
        <xdr:cNvPr id="144" name="Metin Kutusu 23">
          <a:extLst/>
        </xdr:cNvPr>
        <xdr:cNvSpPr txBox="1">
          <a:spLocks noChangeArrowheads="1"/>
        </xdr:cNvSpPr>
      </xdr:nvSpPr>
      <xdr:spPr bwMode="auto">
        <a:xfrm>
          <a:off x="17926050" y="43129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30</xdr:row>
      <xdr:rowOff>19050</xdr:rowOff>
    </xdr:from>
    <xdr:to>
      <xdr:col>33</xdr:col>
      <xdr:colOff>276225</xdr:colOff>
      <xdr:row>31</xdr:row>
      <xdr:rowOff>38100</xdr:rowOff>
    </xdr:to>
    <xdr:sp macro="" textlink="">
      <xdr:nvSpPr>
        <xdr:cNvPr id="145" name="Text Box 65">
          <a:extLst/>
        </xdr:cNvPr>
        <xdr:cNvSpPr txBox="1">
          <a:spLocks noChangeArrowheads="1"/>
        </xdr:cNvSpPr>
      </xdr:nvSpPr>
      <xdr:spPr bwMode="auto">
        <a:xfrm>
          <a:off x="17926050" y="43129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30</xdr:row>
      <xdr:rowOff>19050</xdr:rowOff>
    </xdr:from>
    <xdr:to>
      <xdr:col>33</xdr:col>
      <xdr:colOff>276225</xdr:colOff>
      <xdr:row>31</xdr:row>
      <xdr:rowOff>47625</xdr:rowOff>
    </xdr:to>
    <xdr:sp macro="" textlink="">
      <xdr:nvSpPr>
        <xdr:cNvPr id="146" name="Metin Kutusu 23">
          <a:extLst/>
        </xdr:cNvPr>
        <xdr:cNvSpPr txBox="1">
          <a:spLocks noChangeArrowheads="1"/>
        </xdr:cNvSpPr>
      </xdr:nvSpPr>
      <xdr:spPr bwMode="auto">
        <a:xfrm>
          <a:off x="17926050" y="43129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18</xdr:col>
      <xdr:colOff>19050</xdr:colOff>
      <xdr:row>32</xdr:row>
      <xdr:rowOff>0</xdr:rowOff>
    </xdr:from>
    <xdr:to>
      <xdr:col>18</xdr:col>
      <xdr:colOff>276225</xdr:colOff>
      <xdr:row>32</xdr:row>
      <xdr:rowOff>0</xdr:rowOff>
    </xdr:to>
    <xdr:sp macro="" textlink="">
      <xdr:nvSpPr>
        <xdr:cNvPr id="147" name="Text Box 59"/>
        <xdr:cNvSpPr txBox="1">
          <a:spLocks noChangeArrowheads="1"/>
        </xdr:cNvSpPr>
      </xdr:nvSpPr>
      <xdr:spPr bwMode="auto">
        <a:xfrm>
          <a:off x="10039350" y="4572000"/>
          <a:ext cx="26119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18</xdr:col>
      <xdr:colOff>19050</xdr:colOff>
      <xdr:row>32</xdr:row>
      <xdr:rowOff>0</xdr:rowOff>
    </xdr:from>
    <xdr:to>
      <xdr:col>18</xdr:col>
      <xdr:colOff>276225</xdr:colOff>
      <xdr:row>32</xdr:row>
      <xdr:rowOff>0</xdr:rowOff>
    </xdr:to>
    <xdr:sp macro="" textlink="">
      <xdr:nvSpPr>
        <xdr:cNvPr id="148" name="Text Box 60"/>
        <xdr:cNvSpPr txBox="1">
          <a:spLocks noChangeArrowheads="1"/>
        </xdr:cNvSpPr>
      </xdr:nvSpPr>
      <xdr:spPr bwMode="auto">
        <a:xfrm>
          <a:off x="10039350" y="4572000"/>
          <a:ext cx="26119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18</xdr:col>
      <xdr:colOff>19050</xdr:colOff>
      <xdr:row>74</xdr:row>
      <xdr:rowOff>142875</xdr:rowOff>
    </xdr:from>
    <xdr:to>
      <xdr:col>18</xdr:col>
      <xdr:colOff>266700</xdr:colOff>
      <xdr:row>75</xdr:row>
      <xdr:rowOff>114300</xdr:rowOff>
    </xdr:to>
    <xdr:sp macro="" textlink="">
      <xdr:nvSpPr>
        <xdr:cNvPr id="149" name="Text Box 65"/>
        <xdr:cNvSpPr txBox="1">
          <a:spLocks noChangeArrowheads="1"/>
        </xdr:cNvSpPr>
      </xdr:nvSpPr>
      <xdr:spPr bwMode="auto">
        <a:xfrm>
          <a:off x="10041255" y="10715625"/>
          <a:ext cx="25117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18</xdr:col>
      <xdr:colOff>19050</xdr:colOff>
      <xdr:row>30</xdr:row>
      <xdr:rowOff>142875</xdr:rowOff>
    </xdr:from>
    <xdr:to>
      <xdr:col>18</xdr:col>
      <xdr:colOff>266700</xdr:colOff>
      <xdr:row>31</xdr:row>
      <xdr:rowOff>114300</xdr:rowOff>
    </xdr:to>
    <xdr:sp macro="" textlink="">
      <xdr:nvSpPr>
        <xdr:cNvPr id="150" name="Text Box 65"/>
        <xdr:cNvSpPr txBox="1">
          <a:spLocks noChangeArrowheads="1"/>
        </xdr:cNvSpPr>
      </xdr:nvSpPr>
      <xdr:spPr bwMode="auto">
        <a:xfrm>
          <a:off x="10041255" y="4429125"/>
          <a:ext cx="25117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18</xdr:col>
      <xdr:colOff>9525</xdr:colOff>
      <xdr:row>30</xdr:row>
      <xdr:rowOff>142875</xdr:rowOff>
    </xdr:from>
    <xdr:to>
      <xdr:col>18</xdr:col>
      <xdr:colOff>257175</xdr:colOff>
      <xdr:row>31</xdr:row>
      <xdr:rowOff>114300</xdr:rowOff>
    </xdr:to>
    <xdr:sp macro="" textlink="">
      <xdr:nvSpPr>
        <xdr:cNvPr id="151" name="Text Box 65"/>
        <xdr:cNvSpPr txBox="1">
          <a:spLocks noChangeArrowheads="1"/>
        </xdr:cNvSpPr>
      </xdr:nvSpPr>
      <xdr:spPr bwMode="auto">
        <a:xfrm>
          <a:off x="10031730" y="4429125"/>
          <a:ext cx="253383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276225</xdr:colOff>
      <xdr:row>42</xdr:row>
      <xdr:rowOff>0</xdr:rowOff>
    </xdr:to>
    <xdr:sp macro="" textlink="">
      <xdr:nvSpPr>
        <xdr:cNvPr id="152" name="Text Box 65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276225</xdr:colOff>
      <xdr:row>42</xdr:row>
      <xdr:rowOff>0</xdr:rowOff>
    </xdr:to>
    <xdr:sp macro="" textlink="">
      <xdr:nvSpPr>
        <xdr:cNvPr id="153" name="Metin Kutusu 23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276225</xdr:colOff>
      <xdr:row>42</xdr:row>
      <xdr:rowOff>0</xdr:rowOff>
    </xdr:to>
    <xdr:sp macro="" textlink="">
      <xdr:nvSpPr>
        <xdr:cNvPr id="154" name="Text Box 65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276225</xdr:colOff>
      <xdr:row>42</xdr:row>
      <xdr:rowOff>0</xdr:rowOff>
    </xdr:to>
    <xdr:sp macro="" textlink="">
      <xdr:nvSpPr>
        <xdr:cNvPr id="155" name="Metin Kutusu 23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50</xdr:row>
      <xdr:rowOff>0</xdr:rowOff>
    </xdr:from>
    <xdr:to>
      <xdr:col>33</xdr:col>
      <xdr:colOff>276225</xdr:colOff>
      <xdr:row>50</xdr:row>
      <xdr:rowOff>0</xdr:rowOff>
    </xdr:to>
    <xdr:sp macro="" textlink="">
      <xdr:nvSpPr>
        <xdr:cNvPr id="156" name="Metin Kutusu 2060">
          <a:extLst/>
        </xdr:cNvPr>
        <xdr:cNvSpPr txBox="1">
          <a:spLocks noChangeArrowheads="1"/>
        </xdr:cNvSpPr>
      </xdr:nvSpPr>
      <xdr:spPr bwMode="auto">
        <a:xfrm>
          <a:off x="17926050" y="7143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50</xdr:row>
      <xdr:rowOff>0</xdr:rowOff>
    </xdr:from>
    <xdr:to>
      <xdr:col>33</xdr:col>
      <xdr:colOff>276225</xdr:colOff>
      <xdr:row>50</xdr:row>
      <xdr:rowOff>0</xdr:rowOff>
    </xdr:to>
    <xdr:sp macro="" textlink="">
      <xdr:nvSpPr>
        <xdr:cNvPr id="157" name="Metin Kutusu 2060">
          <a:extLst/>
        </xdr:cNvPr>
        <xdr:cNvSpPr txBox="1">
          <a:spLocks noChangeArrowheads="1"/>
        </xdr:cNvSpPr>
      </xdr:nvSpPr>
      <xdr:spPr bwMode="auto">
        <a:xfrm>
          <a:off x="17926050" y="7143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50</xdr:row>
      <xdr:rowOff>0</xdr:rowOff>
    </xdr:from>
    <xdr:to>
      <xdr:col>33</xdr:col>
      <xdr:colOff>276225</xdr:colOff>
      <xdr:row>50</xdr:row>
      <xdr:rowOff>0</xdr:rowOff>
    </xdr:to>
    <xdr:sp macro="" textlink="">
      <xdr:nvSpPr>
        <xdr:cNvPr id="158" name="Metin Kutusu 2060">
          <a:extLst/>
        </xdr:cNvPr>
        <xdr:cNvSpPr txBox="1">
          <a:spLocks noChangeArrowheads="1"/>
        </xdr:cNvSpPr>
      </xdr:nvSpPr>
      <xdr:spPr bwMode="auto">
        <a:xfrm>
          <a:off x="17926050" y="7143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50</xdr:row>
      <xdr:rowOff>0</xdr:rowOff>
    </xdr:from>
    <xdr:to>
      <xdr:col>33</xdr:col>
      <xdr:colOff>276225</xdr:colOff>
      <xdr:row>50</xdr:row>
      <xdr:rowOff>0</xdr:rowOff>
    </xdr:to>
    <xdr:sp macro="" textlink="">
      <xdr:nvSpPr>
        <xdr:cNvPr id="159" name="Metin Kutusu 2060">
          <a:extLst/>
        </xdr:cNvPr>
        <xdr:cNvSpPr txBox="1">
          <a:spLocks noChangeArrowheads="1"/>
        </xdr:cNvSpPr>
      </xdr:nvSpPr>
      <xdr:spPr bwMode="auto">
        <a:xfrm>
          <a:off x="17926050" y="7143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56</xdr:row>
      <xdr:rowOff>19050</xdr:rowOff>
    </xdr:from>
    <xdr:to>
      <xdr:col>33</xdr:col>
      <xdr:colOff>276225</xdr:colOff>
      <xdr:row>57</xdr:row>
      <xdr:rowOff>9525</xdr:rowOff>
    </xdr:to>
    <xdr:sp macro="" textlink="">
      <xdr:nvSpPr>
        <xdr:cNvPr id="160" name="Metin Kutusu 2060">
          <a:extLst/>
        </xdr:cNvPr>
        <xdr:cNvSpPr txBox="1">
          <a:spLocks noChangeArrowheads="1"/>
        </xdr:cNvSpPr>
      </xdr:nvSpPr>
      <xdr:spPr bwMode="auto">
        <a:xfrm>
          <a:off x="17926050" y="8020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56</xdr:row>
      <xdr:rowOff>19050</xdr:rowOff>
    </xdr:from>
    <xdr:to>
      <xdr:col>33</xdr:col>
      <xdr:colOff>276225</xdr:colOff>
      <xdr:row>57</xdr:row>
      <xdr:rowOff>9525</xdr:rowOff>
    </xdr:to>
    <xdr:sp macro="" textlink="">
      <xdr:nvSpPr>
        <xdr:cNvPr id="161" name="Metin Kutusu 2060">
          <a:extLst/>
        </xdr:cNvPr>
        <xdr:cNvSpPr txBox="1">
          <a:spLocks noChangeArrowheads="1"/>
        </xdr:cNvSpPr>
      </xdr:nvSpPr>
      <xdr:spPr bwMode="auto">
        <a:xfrm>
          <a:off x="17926050" y="8020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56</xdr:row>
      <xdr:rowOff>19050</xdr:rowOff>
    </xdr:from>
    <xdr:to>
      <xdr:col>33</xdr:col>
      <xdr:colOff>276225</xdr:colOff>
      <xdr:row>57</xdr:row>
      <xdr:rowOff>9525</xdr:rowOff>
    </xdr:to>
    <xdr:sp macro="" textlink="">
      <xdr:nvSpPr>
        <xdr:cNvPr id="162" name="Metin Kutusu 2060">
          <a:extLst/>
        </xdr:cNvPr>
        <xdr:cNvSpPr txBox="1">
          <a:spLocks noChangeArrowheads="1"/>
        </xdr:cNvSpPr>
      </xdr:nvSpPr>
      <xdr:spPr bwMode="auto">
        <a:xfrm>
          <a:off x="17926050" y="8020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56</xdr:row>
      <xdr:rowOff>19050</xdr:rowOff>
    </xdr:from>
    <xdr:to>
      <xdr:col>33</xdr:col>
      <xdr:colOff>276225</xdr:colOff>
      <xdr:row>57</xdr:row>
      <xdr:rowOff>9525</xdr:rowOff>
    </xdr:to>
    <xdr:sp macro="" textlink="">
      <xdr:nvSpPr>
        <xdr:cNvPr id="163" name="Metin Kutusu 2060">
          <a:extLst/>
        </xdr:cNvPr>
        <xdr:cNvSpPr txBox="1">
          <a:spLocks noChangeArrowheads="1"/>
        </xdr:cNvSpPr>
      </xdr:nvSpPr>
      <xdr:spPr bwMode="auto">
        <a:xfrm>
          <a:off x="17926050" y="8020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30</xdr:row>
      <xdr:rowOff>19050</xdr:rowOff>
    </xdr:from>
    <xdr:to>
      <xdr:col>33</xdr:col>
      <xdr:colOff>276225</xdr:colOff>
      <xdr:row>31</xdr:row>
      <xdr:rowOff>9525</xdr:rowOff>
    </xdr:to>
    <xdr:sp macro="" textlink="">
      <xdr:nvSpPr>
        <xdr:cNvPr id="164" name="Metin Kutusu 2060">
          <a:extLst/>
        </xdr:cNvPr>
        <xdr:cNvSpPr txBox="1">
          <a:spLocks noChangeArrowheads="1"/>
        </xdr:cNvSpPr>
      </xdr:nvSpPr>
      <xdr:spPr bwMode="auto">
        <a:xfrm>
          <a:off x="17926050" y="430530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30</xdr:row>
      <xdr:rowOff>19050</xdr:rowOff>
    </xdr:from>
    <xdr:to>
      <xdr:col>33</xdr:col>
      <xdr:colOff>276225</xdr:colOff>
      <xdr:row>31</xdr:row>
      <xdr:rowOff>9525</xdr:rowOff>
    </xdr:to>
    <xdr:sp macro="" textlink="">
      <xdr:nvSpPr>
        <xdr:cNvPr id="165" name="Metin Kutusu 2060">
          <a:extLst/>
        </xdr:cNvPr>
        <xdr:cNvSpPr txBox="1">
          <a:spLocks noChangeArrowheads="1"/>
        </xdr:cNvSpPr>
      </xdr:nvSpPr>
      <xdr:spPr bwMode="auto">
        <a:xfrm>
          <a:off x="17926050" y="430530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30</xdr:row>
      <xdr:rowOff>19050</xdr:rowOff>
    </xdr:from>
    <xdr:to>
      <xdr:col>33</xdr:col>
      <xdr:colOff>276225</xdr:colOff>
      <xdr:row>31</xdr:row>
      <xdr:rowOff>9525</xdr:rowOff>
    </xdr:to>
    <xdr:sp macro="" textlink="">
      <xdr:nvSpPr>
        <xdr:cNvPr id="166" name="Metin Kutusu 2060">
          <a:extLst/>
        </xdr:cNvPr>
        <xdr:cNvSpPr txBox="1">
          <a:spLocks noChangeArrowheads="1"/>
        </xdr:cNvSpPr>
      </xdr:nvSpPr>
      <xdr:spPr bwMode="auto">
        <a:xfrm>
          <a:off x="17926050" y="430530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30</xdr:row>
      <xdr:rowOff>19050</xdr:rowOff>
    </xdr:from>
    <xdr:to>
      <xdr:col>33</xdr:col>
      <xdr:colOff>276225</xdr:colOff>
      <xdr:row>31</xdr:row>
      <xdr:rowOff>9525</xdr:rowOff>
    </xdr:to>
    <xdr:sp macro="" textlink="">
      <xdr:nvSpPr>
        <xdr:cNvPr id="167" name="Metin Kutusu 2060">
          <a:extLst/>
        </xdr:cNvPr>
        <xdr:cNvSpPr txBox="1">
          <a:spLocks noChangeArrowheads="1"/>
        </xdr:cNvSpPr>
      </xdr:nvSpPr>
      <xdr:spPr bwMode="auto">
        <a:xfrm>
          <a:off x="17926050" y="430530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24</xdr:row>
      <xdr:rowOff>19050</xdr:rowOff>
    </xdr:from>
    <xdr:to>
      <xdr:col>33</xdr:col>
      <xdr:colOff>276225</xdr:colOff>
      <xdr:row>25</xdr:row>
      <xdr:rowOff>9525</xdr:rowOff>
    </xdr:to>
    <xdr:sp macro="" textlink="">
      <xdr:nvSpPr>
        <xdr:cNvPr id="168" name="Metin Kutusu 2060">
          <a:extLst/>
        </xdr:cNvPr>
        <xdr:cNvSpPr txBox="1">
          <a:spLocks noChangeArrowheads="1"/>
        </xdr:cNvSpPr>
      </xdr:nvSpPr>
      <xdr:spPr bwMode="auto">
        <a:xfrm>
          <a:off x="17926050" y="3448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24</xdr:row>
      <xdr:rowOff>19050</xdr:rowOff>
    </xdr:from>
    <xdr:to>
      <xdr:col>33</xdr:col>
      <xdr:colOff>276225</xdr:colOff>
      <xdr:row>25</xdr:row>
      <xdr:rowOff>9525</xdr:rowOff>
    </xdr:to>
    <xdr:sp macro="" textlink="">
      <xdr:nvSpPr>
        <xdr:cNvPr id="169" name="Metin Kutusu 2060">
          <a:extLst/>
        </xdr:cNvPr>
        <xdr:cNvSpPr txBox="1">
          <a:spLocks noChangeArrowheads="1"/>
        </xdr:cNvSpPr>
      </xdr:nvSpPr>
      <xdr:spPr bwMode="auto">
        <a:xfrm>
          <a:off x="17926050" y="3448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24</xdr:row>
      <xdr:rowOff>19050</xdr:rowOff>
    </xdr:from>
    <xdr:to>
      <xdr:col>33</xdr:col>
      <xdr:colOff>276225</xdr:colOff>
      <xdr:row>25</xdr:row>
      <xdr:rowOff>9525</xdr:rowOff>
    </xdr:to>
    <xdr:sp macro="" textlink="">
      <xdr:nvSpPr>
        <xdr:cNvPr id="170" name="Metin Kutusu 2060">
          <a:extLst/>
        </xdr:cNvPr>
        <xdr:cNvSpPr txBox="1">
          <a:spLocks noChangeArrowheads="1"/>
        </xdr:cNvSpPr>
      </xdr:nvSpPr>
      <xdr:spPr bwMode="auto">
        <a:xfrm>
          <a:off x="17926050" y="3448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24</xdr:row>
      <xdr:rowOff>19050</xdr:rowOff>
    </xdr:from>
    <xdr:to>
      <xdr:col>33</xdr:col>
      <xdr:colOff>276225</xdr:colOff>
      <xdr:row>25</xdr:row>
      <xdr:rowOff>9525</xdr:rowOff>
    </xdr:to>
    <xdr:sp macro="" textlink="">
      <xdr:nvSpPr>
        <xdr:cNvPr id="171" name="Metin Kutusu 2060">
          <a:extLst/>
        </xdr:cNvPr>
        <xdr:cNvSpPr txBox="1">
          <a:spLocks noChangeArrowheads="1"/>
        </xdr:cNvSpPr>
      </xdr:nvSpPr>
      <xdr:spPr bwMode="auto">
        <a:xfrm>
          <a:off x="17926050" y="3448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0</xdr:rowOff>
    </xdr:from>
    <xdr:to>
      <xdr:col>33</xdr:col>
      <xdr:colOff>276225</xdr:colOff>
      <xdr:row>58</xdr:row>
      <xdr:rowOff>0</xdr:rowOff>
    </xdr:to>
    <xdr:sp macro="" textlink="">
      <xdr:nvSpPr>
        <xdr:cNvPr id="172" name="Metin Kutusu 2060">
          <a:extLst/>
        </xdr:cNvPr>
        <xdr:cNvSpPr txBox="1">
          <a:spLocks noChangeArrowheads="1"/>
        </xdr:cNvSpPr>
      </xdr:nvSpPr>
      <xdr:spPr bwMode="auto">
        <a:xfrm>
          <a:off x="17926050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0</xdr:rowOff>
    </xdr:from>
    <xdr:to>
      <xdr:col>33</xdr:col>
      <xdr:colOff>276225</xdr:colOff>
      <xdr:row>58</xdr:row>
      <xdr:rowOff>0</xdr:rowOff>
    </xdr:to>
    <xdr:sp macro="" textlink="">
      <xdr:nvSpPr>
        <xdr:cNvPr id="173" name="Metin Kutusu 2060">
          <a:extLst/>
        </xdr:cNvPr>
        <xdr:cNvSpPr txBox="1">
          <a:spLocks noChangeArrowheads="1"/>
        </xdr:cNvSpPr>
      </xdr:nvSpPr>
      <xdr:spPr bwMode="auto">
        <a:xfrm>
          <a:off x="17926050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0</xdr:rowOff>
    </xdr:from>
    <xdr:to>
      <xdr:col>33</xdr:col>
      <xdr:colOff>276225</xdr:colOff>
      <xdr:row>58</xdr:row>
      <xdr:rowOff>0</xdr:rowOff>
    </xdr:to>
    <xdr:sp macro="" textlink="">
      <xdr:nvSpPr>
        <xdr:cNvPr id="174" name="Metin Kutusu 2060">
          <a:extLst/>
        </xdr:cNvPr>
        <xdr:cNvSpPr txBox="1">
          <a:spLocks noChangeArrowheads="1"/>
        </xdr:cNvSpPr>
      </xdr:nvSpPr>
      <xdr:spPr bwMode="auto">
        <a:xfrm>
          <a:off x="17926050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0</xdr:rowOff>
    </xdr:from>
    <xdr:to>
      <xdr:col>33</xdr:col>
      <xdr:colOff>276225</xdr:colOff>
      <xdr:row>58</xdr:row>
      <xdr:rowOff>0</xdr:rowOff>
    </xdr:to>
    <xdr:sp macro="" textlink="">
      <xdr:nvSpPr>
        <xdr:cNvPr id="175" name="Metin Kutusu 2060">
          <a:extLst/>
        </xdr:cNvPr>
        <xdr:cNvSpPr txBox="1">
          <a:spLocks noChangeArrowheads="1"/>
        </xdr:cNvSpPr>
      </xdr:nvSpPr>
      <xdr:spPr bwMode="auto">
        <a:xfrm>
          <a:off x="17926050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19050</xdr:rowOff>
    </xdr:from>
    <xdr:to>
      <xdr:col>33</xdr:col>
      <xdr:colOff>276225</xdr:colOff>
      <xdr:row>59</xdr:row>
      <xdr:rowOff>9525</xdr:rowOff>
    </xdr:to>
    <xdr:sp macro="" textlink="">
      <xdr:nvSpPr>
        <xdr:cNvPr id="176" name="Metin Kutusu 2060">
          <a:extLst/>
        </xdr:cNvPr>
        <xdr:cNvSpPr txBox="1">
          <a:spLocks noChangeArrowheads="1"/>
        </xdr:cNvSpPr>
      </xdr:nvSpPr>
      <xdr:spPr bwMode="auto">
        <a:xfrm>
          <a:off x="17926050" y="830580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19050</xdr:rowOff>
    </xdr:from>
    <xdr:to>
      <xdr:col>33</xdr:col>
      <xdr:colOff>276225</xdr:colOff>
      <xdr:row>59</xdr:row>
      <xdr:rowOff>9525</xdr:rowOff>
    </xdr:to>
    <xdr:sp macro="" textlink="">
      <xdr:nvSpPr>
        <xdr:cNvPr id="177" name="Metin Kutusu 2060">
          <a:extLst/>
        </xdr:cNvPr>
        <xdr:cNvSpPr txBox="1">
          <a:spLocks noChangeArrowheads="1"/>
        </xdr:cNvSpPr>
      </xdr:nvSpPr>
      <xdr:spPr bwMode="auto">
        <a:xfrm>
          <a:off x="17926050" y="830580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19050</xdr:rowOff>
    </xdr:from>
    <xdr:to>
      <xdr:col>33</xdr:col>
      <xdr:colOff>276225</xdr:colOff>
      <xdr:row>59</xdr:row>
      <xdr:rowOff>9525</xdr:rowOff>
    </xdr:to>
    <xdr:sp macro="" textlink="">
      <xdr:nvSpPr>
        <xdr:cNvPr id="178" name="Metin Kutusu 2060">
          <a:extLst/>
        </xdr:cNvPr>
        <xdr:cNvSpPr txBox="1">
          <a:spLocks noChangeArrowheads="1"/>
        </xdr:cNvSpPr>
      </xdr:nvSpPr>
      <xdr:spPr bwMode="auto">
        <a:xfrm>
          <a:off x="17926050" y="830580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19050</xdr:rowOff>
    </xdr:from>
    <xdr:to>
      <xdr:col>33</xdr:col>
      <xdr:colOff>276225</xdr:colOff>
      <xdr:row>59</xdr:row>
      <xdr:rowOff>9525</xdr:rowOff>
    </xdr:to>
    <xdr:sp macro="" textlink="">
      <xdr:nvSpPr>
        <xdr:cNvPr id="179" name="Metin Kutusu 2060">
          <a:extLst/>
        </xdr:cNvPr>
        <xdr:cNvSpPr txBox="1">
          <a:spLocks noChangeArrowheads="1"/>
        </xdr:cNvSpPr>
      </xdr:nvSpPr>
      <xdr:spPr bwMode="auto">
        <a:xfrm>
          <a:off x="17926050" y="830580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60</xdr:row>
      <xdr:rowOff>19050</xdr:rowOff>
    </xdr:from>
    <xdr:to>
      <xdr:col>33</xdr:col>
      <xdr:colOff>276225</xdr:colOff>
      <xdr:row>61</xdr:row>
      <xdr:rowOff>9525</xdr:rowOff>
    </xdr:to>
    <xdr:sp macro="" textlink="">
      <xdr:nvSpPr>
        <xdr:cNvPr id="180" name="Metin Kutusu 2060">
          <a:extLst/>
        </xdr:cNvPr>
        <xdr:cNvSpPr txBox="1">
          <a:spLocks noChangeArrowheads="1"/>
        </xdr:cNvSpPr>
      </xdr:nvSpPr>
      <xdr:spPr bwMode="auto">
        <a:xfrm>
          <a:off x="17926050" y="85915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60</xdr:row>
      <xdr:rowOff>19050</xdr:rowOff>
    </xdr:from>
    <xdr:to>
      <xdr:col>33</xdr:col>
      <xdr:colOff>276225</xdr:colOff>
      <xdr:row>61</xdr:row>
      <xdr:rowOff>9525</xdr:rowOff>
    </xdr:to>
    <xdr:sp macro="" textlink="">
      <xdr:nvSpPr>
        <xdr:cNvPr id="181" name="Metin Kutusu 2060">
          <a:extLst/>
        </xdr:cNvPr>
        <xdr:cNvSpPr txBox="1">
          <a:spLocks noChangeArrowheads="1"/>
        </xdr:cNvSpPr>
      </xdr:nvSpPr>
      <xdr:spPr bwMode="auto">
        <a:xfrm>
          <a:off x="17926050" y="85915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60</xdr:row>
      <xdr:rowOff>19050</xdr:rowOff>
    </xdr:from>
    <xdr:to>
      <xdr:col>33</xdr:col>
      <xdr:colOff>276225</xdr:colOff>
      <xdr:row>61</xdr:row>
      <xdr:rowOff>9525</xdr:rowOff>
    </xdr:to>
    <xdr:sp macro="" textlink="">
      <xdr:nvSpPr>
        <xdr:cNvPr id="182" name="Metin Kutusu 2060">
          <a:extLst/>
        </xdr:cNvPr>
        <xdr:cNvSpPr txBox="1">
          <a:spLocks noChangeArrowheads="1"/>
        </xdr:cNvSpPr>
      </xdr:nvSpPr>
      <xdr:spPr bwMode="auto">
        <a:xfrm>
          <a:off x="17926050" y="85915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60</xdr:row>
      <xdr:rowOff>19050</xdr:rowOff>
    </xdr:from>
    <xdr:to>
      <xdr:col>33</xdr:col>
      <xdr:colOff>276225</xdr:colOff>
      <xdr:row>61</xdr:row>
      <xdr:rowOff>9525</xdr:rowOff>
    </xdr:to>
    <xdr:sp macro="" textlink="">
      <xdr:nvSpPr>
        <xdr:cNvPr id="183" name="Metin Kutusu 2060">
          <a:extLst/>
        </xdr:cNvPr>
        <xdr:cNvSpPr txBox="1">
          <a:spLocks noChangeArrowheads="1"/>
        </xdr:cNvSpPr>
      </xdr:nvSpPr>
      <xdr:spPr bwMode="auto">
        <a:xfrm>
          <a:off x="17926050" y="85915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73</xdr:row>
      <xdr:rowOff>19050</xdr:rowOff>
    </xdr:from>
    <xdr:to>
      <xdr:col>33</xdr:col>
      <xdr:colOff>276225</xdr:colOff>
      <xdr:row>74</xdr:row>
      <xdr:rowOff>57150</xdr:rowOff>
    </xdr:to>
    <xdr:sp macro="" textlink="">
      <xdr:nvSpPr>
        <xdr:cNvPr id="184" name="Text Box 65">
          <a:extLst/>
        </xdr:cNvPr>
        <xdr:cNvSpPr txBox="1">
          <a:spLocks noChangeArrowheads="1"/>
        </xdr:cNvSpPr>
      </xdr:nvSpPr>
      <xdr:spPr bwMode="auto">
        <a:xfrm>
          <a:off x="17926050" y="10448925"/>
          <a:ext cx="253163" cy="120526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73</xdr:row>
      <xdr:rowOff>19050</xdr:rowOff>
    </xdr:from>
    <xdr:to>
      <xdr:col>33</xdr:col>
      <xdr:colOff>276225</xdr:colOff>
      <xdr:row>74</xdr:row>
      <xdr:rowOff>57150</xdr:rowOff>
    </xdr:to>
    <xdr:sp macro="" textlink="">
      <xdr:nvSpPr>
        <xdr:cNvPr id="185" name="Text Box 65">
          <a:extLst/>
        </xdr:cNvPr>
        <xdr:cNvSpPr txBox="1">
          <a:spLocks noChangeArrowheads="1"/>
        </xdr:cNvSpPr>
      </xdr:nvSpPr>
      <xdr:spPr bwMode="auto">
        <a:xfrm>
          <a:off x="17926050" y="10448925"/>
          <a:ext cx="253163" cy="120526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73</xdr:row>
      <xdr:rowOff>9525</xdr:rowOff>
    </xdr:from>
    <xdr:to>
      <xdr:col>33</xdr:col>
      <xdr:colOff>276225</xdr:colOff>
      <xdr:row>74</xdr:row>
      <xdr:rowOff>38100</xdr:rowOff>
    </xdr:to>
    <xdr:sp macro="" textlink="">
      <xdr:nvSpPr>
        <xdr:cNvPr id="186" name="Text Box 65">
          <a:extLst/>
        </xdr:cNvPr>
        <xdr:cNvSpPr txBox="1">
          <a:spLocks noChangeArrowheads="1"/>
        </xdr:cNvSpPr>
      </xdr:nvSpPr>
      <xdr:spPr bwMode="auto">
        <a:xfrm>
          <a:off x="17926050" y="10447020"/>
          <a:ext cx="25316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73</xdr:row>
      <xdr:rowOff>9525</xdr:rowOff>
    </xdr:from>
    <xdr:to>
      <xdr:col>33</xdr:col>
      <xdr:colOff>276225</xdr:colOff>
      <xdr:row>74</xdr:row>
      <xdr:rowOff>47625</xdr:rowOff>
    </xdr:to>
    <xdr:sp macro="" textlink="">
      <xdr:nvSpPr>
        <xdr:cNvPr id="187" name="Metin Kutusu 23">
          <a:extLst/>
        </xdr:cNvPr>
        <xdr:cNvSpPr txBox="1">
          <a:spLocks noChangeArrowheads="1"/>
        </xdr:cNvSpPr>
      </xdr:nvSpPr>
      <xdr:spPr bwMode="auto">
        <a:xfrm>
          <a:off x="17926050" y="10447020"/>
          <a:ext cx="254934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73</xdr:row>
      <xdr:rowOff>9525</xdr:rowOff>
    </xdr:from>
    <xdr:to>
      <xdr:col>33</xdr:col>
      <xdr:colOff>276225</xdr:colOff>
      <xdr:row>74</xdr:row>
      <xdr:rowOff>38100</xdr:rowOff>
    </xdr:to>
    <xdr:sp macro="" textlink="">
      <xdr:nvSpPr>
        <xdr:cNvPr id="188" name="Text Box 65">
          <a:extLst/>
        </xdr:cNvPr>
        <xdr:cNvSpPr txBox="1">
          <a:spLocks noChangeArrowheads="1"/>
        </xdr:cNvSpPr>
      </xdr:nvSpPr>
      <xdr:spPr bwMode="auto">
        <a:xfrm>
          <a:off x="17926050" y="10447020"/>
          <a:ext cx="25316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73</xdr:row>
      <xdr:rowOff>9525</xdr:rowOff>
    </xdr:from>
    <xdr:to>
      <xdr:col>33</xdr:col>
      <xdr:colOff>276225</xdr:colOff>
      <xdr:row>74</xdr:row>
      <xdr:rowOff>47625</xdr:rowOff>
    </xdr:to>
    <xdr:sp macro="" textlink="">
      <xdr:nvSpPr>
        <xdr:cNvPr id="189" name="Metin Kutusu 23">
          <a:extLst/>
        </xdr:cNvPr>
        <xdr:cNvSpPr txBox="1">
          <a:spLocks noChangeArrowheads="1"/>
        </xdr:cNvSpPr>
      </xdr:nvSpPr>
      <xdr:spPr bwMode="auto">
        <a:xfrm>
          <a:off x="17926050" y="10447020"/>
          <a:ext cx="254934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19050</xdr:colOff>
      <xdr:row>32</xdr:row>
      <xdr:rowOff>0</xdr:rowOff>
    </xdr:from>
    <xdr:to>
      <xdr:col>18</xdr:col>
      <xdr:colOff>276225</xdr:colOff>
      <xdr:row>32</xdr:row>
      <xdr:rowOff>0</xdr:rowOff>
    </xdr:to>
    <xdr:sp macro="" textlink="">
      <xdr:nvSpPr>
        <xdr:cNvPr id="2" name="Text Box 59"/>
        <xdr:cNvSpPr txBox="1">
          <a:spLocks noChangeArrowheads="1"/>
        </xdr:cNvSpPr>
      </xdr:nvSpPr>
      <xdr:spPr bwMode="auto">
        <a:xfrm>
          <a:off x="10039350" y="4572000"/>
          <a:ext cx="26119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18</xdr:col>
      <xdr:colOff>19050</xdr:colOff>
      <xdr:row>32</xdr:row>
      <xdr:rowOff>0</xdr:rowOff>
    </xdr:from>
    <xdr:to>
      <xdr:col>18</xdr:col>
      <xdr:colOff>276225</xdr:colOff>
      <xdr:row>32</xdr:row>
      <xdr:rowOff>0</xdr:rowOff>
    </xdr:to>
    <xdr:sp macro="" textlink="">
      <xdr:nvSpPr>
        <xdr:cNvPr id="3" name="Text Box 60"/>
        <xdr:cNvSpPr txBox="1">
          <a:spLocks noChangeArrowheads="1"/>
        </xdr:cNvSpPr>
      </xdr:nvSpPr>
      <xdr:spPr bwMode="auto">
        <a:xfrm>
          <a:off x="10039350" y="4572000"/>
          <a:ext cx="26119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18</xdr:col>
      <xdr:colOff>19050</xdr:colOff>
      <xdr:row>74</xdr:row>
      <xdr:rowOff>142875</xdr:rowOff>
    </xdr:from>
    <xdr:to>
      <xdr:col>18</xdr:col>
      <xdr:colOff>266700</xdr:colOff>
      <xdr:row>75</xdr:row>
      <xdr:rowOff>114300</xdr:rowOff>
    </xdr:to>
    <xdr:sp macro="" textlink="">
      <xdr:nvSpPr>
        <xdr:cNvPr id="4" name="Text Box 65"/>
        <xdr:cNvSpPr txBox="1">
          <a:spLocks noChangeArrowheads="1"/>
        </xdr:cNvSpPr>
      </xdr:nvSpPr>
      <xdr:spPr bwMode="auto">
        <a:xfrm>
          <a:off x="10041255" y="10715625"/>
          <a:ext cx="25117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18</xdr:col>
      <xdr:colOff>19050</xdr:colOff>
      <xdr:row>30</xdr:row>
      <xdr:rowOff>142875</xdr:rowOff>
    </xdr:from>
    <xdr:to>
      <xdr:col>18</xdr:col>
      <xdr:colOff>266700</xdr:colOff>
      <xdr:row>31</xdr:row>
      <xdr:rowOff>114300</xdr:rowOff>
    </xdr:to>
    <xdr:sp macro="" textlink="">
      <xdr:nvSpPr>
        <xdr:cNvPr id="5" name="Text Box 65"/>
        <xdr:cNvSpPr txBox="1">
          <a:spLocks noChangeArrowheads="1"/>
        </xdr:cNvSpPr>
      </xdr:nvSpPr>
      <xdr:spPr bwMode="auto">
        <a:xfrm>
          <a:off x="10041255" y="4429125"/>
          <a:ext cx="25117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18</xdr:col>
      <xdr:colOff>9525</xdr:colOff>
      <xdr:row>30</xdr:row>
      <xdr:rowOff>142875</xdr:rowOff>
    </xdr:from>
    <xdr:to>
      <xdr:col>18</xdr:col>
      <xdr:colOff>257175</xdr:colOff>
      <xdr:row>31</xdr:row>
      <xdr:rowOff>114300</xdr:rowOff>
    </xdr:to>
    <xdr:sp macro="" textlink="">
      <xdr:nvSpPr>
        <xdr:cNvPr id="6" name="Text Box 65"/>
        <xdr:cNvSpPr txBox="1">
          <a:spLocks noChangeArrowheads="1"/>
        </xdr:cNvSpPr>
      </xdr:nvSpPr>
      <xdr:spPr bwMode="auto">
        <a:xfrm>
          <a:off x="10031730" y="4429125"/>
          <a:ext cx="253383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276225</xdr:colOff>
      <xdr:row>42</xdr:row>
      <xdr:rowOff>0</xdr:rowOff>
    </xdr:to>
    <xdr:sp macro="" textlink="">
      <xdr:nvSpPr>
        <xdr:cNvPr id="7" name="Text Box 65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276225</xdr:colOff>
      <xdr:row>42</xdr:row>
      <xdr:rowOff>0</xdr:rowOff>
    </xdr:to>
    <xdr:sp macro="" textlink="">
      <xdr:nvSpPr>
        <xdr:cNvPr id="8" name="Metin Kutusu 23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276225</xdr:colOff>
      <xdr:row>42</xdr:row>
      <xdr:rowOff>0</xdr:rowOff>
    </xdr:to>
    <xdr:sp macro="" textlink="">
      <xdr:nvSpPr>
        <xdr:cNvPr id="9" name="Text Box 65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276225</xdr:colOff>
      <xdr:row>42</xdr:row>
      <xdr:rowOff>0</xdr:rowOff>
    </xdr:to>
    <xdr:sp macro="" textlink="">
      <xdr:nvSpPr>
        <xdr:cNvPr id="10" name="Metin Kutusu 23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276225</xdr:colOff>
      <xdr:row>42</xdr:row>
      <xdr:rowOff>0</xdr:rowOff>
    </xdr:to>
    <xdr:sp macro="" textlink="">
      <xdr:nvSpPr>
        <xdr:cNvPr id="11" name="Metin Kutusu 23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276225</xdr:colOff>
      <xdr:row>42</xdr:row>
      <xdr:rowOff>0</xdr:rowOff>
    </xdr:to>
    <xdr:sp macro="" textlink="">
      <xdr:nvSpPr>
        <xdr:cNvPr id="12" name="Text Box 65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276225</xdr:colOff>
      <xdr:row>42</xdr:row>
      <xdr:rowOff>0</xdr:rowOff>
    </xdr:to>
    <xdr:sp macro="" textlink="">
      <xdr:nvSpPr>
        <xdr:cNvPr id="13" name="Metin Kutusu 23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48</xdr:row>
      <xdr:rowOff>19050</xdr:rowOff>
    </xdr:from>
    <xdr:to>
      <xdr:col>33</xdr:col>
      <xdr:colOff>276225</xdr:colOff>
      <xdr:row>49</xdr:row>
      <xdr:rowOff>57150</xdr:rowOff>
    </xdr:to>
    <xdr:sp macro="" textlink="">
      <xdr:nvSpPr>
        <xdr:cNvPr id="14" name="Text Box 65">
          <a:extLst/>
        </xdr:cNvPr>
        <xdr:cNvSpPr txBox="1">
          <a:spLocks noChangeArrowheads="1"/>
        </xdr:cNvSpPr>
      </xdr:nvSpPr>
      <xdr:spPr bwMode="auto">
        <a:xfrm>
          <a:off x="17926050" y="6877050"/>
          <a:ext cx="253163" cy="120526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48</xdr:row>
      <xdr:rowOff>19050</xdr:rowOff>
    </xdr:from>
    <xdr:to>
      <xdr:col>33</xdr:col>
      <xdr:colOff>276225</xdr:colOff>
      <xdr:row>49</xdr:row>
      <xdr:rowOff>9525</xdr:rowOff>
    </xdr:to>
    <xdr:sp macro="" textlink="">
      <xdr:nvSpPr>
        <xdr:cNvPr id="15" name="Metin Kutusu 2060">
          <a:extLst/>
        </xdr:cNvPr>
        <xdr:cNvSpPr txBox="1">
          <a:spLocks noChangeArrowheads="1"/>
        </xdr:cNvSpPr>
      </xdr:nvSpPr>
      <xdr:spPr bwMode="auto">
        <a:xfrm>
          <a:off x="17926050" y="6877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48</xdr:row>
      <xdr:rowOff>19050</xdr:rowOff>
    </xdr:from>
    <xdr:to>
      <xdr:col>33</xdr:col>
      <xdr:colOff>276225</xdr:colOff>
      <xdr:row>49</xdr:row>
      <xdr:rowOff>57150</xdr:rowOff>
    </xdr:to>
    <xdr:sp macro="" textlink="">
      <xdr:nvSpPr>
        <xdr:cNvPr id="16" name="Text Box 65">
          <a:extLst/>
        </xdr:cNvPr>
        <xdr:cNvSpPr txBox="1">
          <a:spLocks noChangeArrowheads="1"/>
        </xdr:cNvSpPr>
      </xdr:nvSpPr>
      <xdr:spPr bwMode="auto">
        <a:xfrm>
          <a:off x="17926050" y="6877050"/>
          <a:ext cx="253163" cy="120526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48</xdr:row>
      <xdr:rowOff>19050</xdr:rowOff>
    </xdr:from>
    <xdr:to>
      <xdr:col>33</xdr:col>
      <xdr:colOff>276225</xdr:colOff>
      <xdr:row>49</xdr:row>
      <xdr:rowOff>9525</xdr:rowOff>
    </xdr:to>
    <xdr:sp macro="" textlink="">
      <xdr:nvSpPr>
        <xdr:cNvPr id="17" name="Metin Kutusu 2060">
          <a:extLst/>
        </xdr:cNvPr>
        <xdr:cNvSpPr txBox="1">
          <a:spLocks noChangeArrowheads="1"/>
        </xdr:cNvSpPr>
      </xdr:nvSpPr>
      <xdr:spPr bwMode="auto">
        <a:xfrm>
          <a:off x="17926050" y="6877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48</xdr:row>
      <xdr:rowOff>19050</xdr:rowOff>
    </xdr:from>
    <xdr:to>
      <xdr:col>33</xdr:col>
      <xdr:colOff>276225</xdr:colOff>
      <xdr:row>49</xdr:row>
      <xdr:rowOff>57150</xdr:rowOff>
    </xdr:to>
    <xdr:sp macro="" textlink="">
      <xdr:nvSpPr>
        <xdr:cNvPr id="18" name="Text Box 65">
          <a:extLst/>
        </xdr:cNvPr>
        <xdr:cNvSpPr txBox="1">
          <a:spLocks noChangeArrowheads="1"/>
        </xdr:cNvSpPr>
      </xdr:nvSpPr>
      <xdr:spPr bwMode="auto">
        <a:xfrm>
          <a:off x="17926050" y="6877050"/>
          <a:ext cx="253163" cy="120526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48</xdr:row>
      <xdr:rowOff>19050</xdr:rowOff>
    </xdr:from>
    <xdr:to>
      <xdr:col>33</xdr:col>
      <xdr:colOff>276225</xdr:colOff>
      <xdr:row>49</xdr:row>
      <xdr:rowOff>9525</xdr:rowOff>
    </xdr:to>
    <xdr:sp macro="" textlink="">
      <xdr:nvSpPr>
        <xdr:cNvPr id="19" name="Metin Kutusu 2060">
          <a:extLst/>
        </xdr:cNvPr>
        <xdr:cNvSpPr txBox="1">
          <a:spLocks noChangeArrowheads="1"/>
        </xdr:cNvSpPr>
      </xdr:nvSpPr>
      <xdr:spPr bwMode="auto">
        <a:xfrm>
          <a:off x="17926050" y="6877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48</xdr:row>
      <xdr:rowOff>19050</xdr:rowOff>
    </xdr:from>
    <xdr:to>
      <xdr:col>33</xdr:col>
      <xdr:colOff>276225</xdr:colOff>
      <xdr:row>49</xdr:row>
      <xdr:rowOff>57150</xdr:rowOff>
    </xdr:to>
    <xdr:sp macro="" textlink="">
      <xdr:nvSpPr>
        <xdr:cNvPr id="20" name="Text Box 65">
          <a:extLst/>
        </xdr:cNvPr>
        <xdr:cNvSpPr txBox="1">
          <a:spLocks noChangeArrowheads="1"/>
        </xdr:cNvSpPr>
      </xdr:nvSpPr>
      <xdr:spPr bwMode="auto">
        <a:xfrm>
          <a:off x="17926050" y="6877050"/>
          <a:ext cx="253163" cy="120526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48</xdr:row>
      <xdr:rowOff>19050</xdr:rowOff>
    </xdr:from>
    <xdr:to>
      <xdr:col>33</xdr:col>
      <xdr:colOff>276225</xdr:colOff>
      <xdr:row>49</xdr:row>
      <xdr:rowOff>9525</xdr:rowOff>
    </xdr:to>
    <xdr:sp macro="" textlink="">
      <xdr:nvSpPr>
        <xdr:cNvPr id="21" name="Metin Kutusu 2060">
          <a:extLst/>
        </xdr:cNvPr>
        <xdr:cNvSpPr txBox="1">
          <a:spLocks noChangeArrowheads="1"/>
        </xdr:cNvSpPr>
      </xdr:nvSpPr>
      <xdr:spPr bwMode="auto">
        <a:xfrm>
          <a:off x="17926050" y="6877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28</xdr:col>
      <xdr:colOff>28575</xdr:colOff>
      <xdr:row>58</xdr:row>
      <xdr:rowOff>0</xdr:rowOff>
    </xdr:from>
    <xdr:to>
      <xdr:col>28</xdr:col>
      <xdr:colOff>276225</xdr:colOff>
      <xdr:row>58</xdr:row>
      <xdr:rowOff>0</xdr:rowOff>
    </xdr:to>
    <xdr:sp macro="" textlink="">
      <xdr:nvSpPr>
        <xdr:cNvPr id="22" name="Text Box 65">
          <a:extLst/>
        </xdr:cNvPr>
        <xdr:cNvSpPr txBox="1">
          <a:spLocks noChangeArrowheads="1"/>
        </xdr:cNvSpPr>
      </xdr:nvSpPr>
      <xdr:spPr bwMode="auto">
        <a:xfrm>
          <a:off x="14754225" y="82867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28</xdr:col>
      <xdr:colOff>28575</xdr:colOff>
      <xdr:row>58</xdr:row>
      <xdr:rowOff>0</xdr:rowOff>
    </xdr:from>
    <xdr:to>
      <xdr:col>28</xdr:col>
      <xdr:colOff>276225</xdr:colOff>
      <xdr:row>58</xdr:row>
      <xdr:rowOff>0</xdr:rowOff>
    </xdr:to>
    <xdr:sp macro="" textlink="">
      <xdr:nvSpPr>
        <xdr:cNvPr id="23" name="Metin Kutusu 2060">
          <a:extLst/>
        </xdr:cNvPr>
        <xdr:cNvSpPr txBox="1">
          <a:spLocks noChangeArrowheads="1"/>
        </xdr:cNvSpPr>
      </xdr:nvSpPr>
      <xdr:spPr bwMode="auto">
        <a:xfrm>
          <a:off x="1475422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28</xdr:col>
      <xdr:colOff>28575</xdr:colOff>
      <xdr:row>58</xdr:row>
      <xdr:rowOff>0</xdr:rowOff>
    </xdr:from>
    <xdr:to>
      <xdr:col>28</xdr:col>
      <xdr:colOff>276225</xdr:colOff>
      <xdr:row>58</xdr:row>
      <xdr:rowOff>0</xdr:rowOff>
    </xdr:to>
    <xdr:sp macro="" textlink="">
      <xdr:nvSpPr>
        <xdr:cNvPr id="24" name="Text Box 65">
          <a:extLst/>
        </xdr:cNvPr>
        <xdr:cNvSpPr txBox="1">
          <a:spLocks noChangeArrowheads="1"/>
        </xdr:cNvSpPr>
      </xdr:nvSpPr>
      <xdr:spPr bwMode="auto">
        <a:xfrm>
          <a:off x="14754225" y="82867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28</xdr:col>
      <xdr:colOff>28575</xdr:colOff>
      <xdr:row>58</xdr:row>
      <xdr:rowOff>0</xdr:rowOff>
    </xdr:from>
    <xdr:to>
      <xdr:col>28</xdr:col>
      <xdr:colOff>276225</xdr:colOff>
      <xdr:row>58</xdr:row>
      <xdr:rowOff>0</xdr:rowOff>
    </xdr:to>
    <xdr:sp macro="" textlink="">
      <xdr:nvSpPr>
        <xdr:cNvPr id="25" name="Metin Kutusu 2060">
          <a:extLst/>
        </xdr:cNvPr>
        <xdr:cNvSpPr txBox="1">
          <a:spLocks noChangeArrowheads="1"/>
        </xdr:cNvSpPr>
      </xdr:nvSpPr>
      <xdr:spPr bwMode="auto">
        <a:xfrm>
          <a:off x="1475422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28</xdr:col>
      <xdr:colOff>28575</xdr:colOff>
      <xdr:row>58</xdr:row>
      <xdr:rowOff>0</xdr:rowOff>
    </xdr:from>
    <xdr:to>
      <xdr:col>28</xdr:col>
      <xdr:colOff>276225</xdr:colOff>
      <xdr:row>58</xdr:row>
      <xdr:rowOff>0</xdr:rowOff>
    </xdr:to>
    <xdr:sp macro="" textlink="">
      <xdr:nvSpPr>
        <xdr:cNvPr id="26" name="Text Box 65">
          <a:extLst/>
        </xdr:cNvPr>
        <xdr:cNvSpPr txBox="1">
          <a:spLocks noChangeArrowheads="1"/>
        </xdr:cNvSpPr>
      </xdr:nvSpPr>
      <xdr:spPr bwMode="auto">
        <a:xfrm>
          <a:off x="14754225" y="82867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28</xdr:col>
      <xdr:colOff>28575</xdr:colOff>
      <xdr:row>58</xdr:row>
      <xdr:rowOff>0</xdr:rowOff>
    </xdr:from>
    <xdr:to>
      <xdr:col>28</xdr:col>
      <xdr:colOff>276225</xdr:colOff>
      <xdr:row>58</xdr:row>
      <xdr:rowOff>0</xdr:rowOff>
    </xdr:to>
    <xdr:sp macro="" textlink="">
      <xdr:nvSpPr>
        <xdr:cNvPr id="27" name="Metin Kutusu 2060">
          <a:extLst/>
        </xdr:cNvPr>
        <xdr:cNvSpPr txBox="1">
          <a:spLocks noChangeArrowheads="1"/>
        </xdr:cNvSpPr>
      </xdr:nvSpPr>
      <xdr:spPr bwMode="auto">
        <a:xfrm>
          <a:off x="1475422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28</xdr:col>
      <xdr:colOff>28575</xdr:colOff>
      <xdr:row>58</xdr:row>
      <xdr:rowOff>0</xdr:rowOff>
    </xdr:from>
    <xdr:to>
      <xdr:col>28</xdr:col>
      <xdr:colOff>276225</xdr:colOff>
      <xdr:row>58</xdr:row>
      <xdr:rowOff>0</xdr:rowOff>
    </xdr:to>
    <xdr:sp macro="" textlink="">
      <xdr:nvSpPr>
        <xdr:cNvPr id="28" name="Text Box 65">
          <a:extLst/>
        </xdr:cNvPr>
        <xdr:cNvSpPr txBox="1">
          <a:spLocks noChangeArrowheads="1"/>
        </xdr:cNvSpPr>
      </xdr:nvSpPr>
      <xdr:spPr bwMode="auto">
        <a:xfrm>
          <a:off x="14754225" y="82867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28</xdr:col>
      <xdr:colOff>28575</xdr:colOff>
      <xdr:row>58</xdr:row>
      <xdr:rowOff>0</xdr:rowOff>
    </xdr:from>
    <xdr:to>
      <xdr:col>28</xdr:col>
      <xdr:colOff>276225</xdr:colOff>
      <xdr:row>58</xdr:row>
      <xdr:rowOff>0</xdr:rowOff>
    </xdr:to>
    <xdr:sp macro="" textlink="">
      <xdr:nvSpPr>
        <xdr:cNvPr id="29" name="Metin Kutusu 2060">
          <a:extLst/>
        </xdr:cNvPr>
        <xdr:cNvSpPr txBox="1">
          <a:spLocks noChangeArrowheads="1"/>
        </xdr:cNvSpPr>
      </xdr:nvSpPr>
      <xdr:spPr bwMode="auto">
        <a:xfrm>
          <a:off x="14754225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30</xdr:row>
      <xdr:rowOff>19050</xdr:rowOff>
    </xdr:from>
    <xdr:to>
      <xdr:col>33</xdr:col>
      <xdr:colOff>276225</xdr:colOff>
      <xdr:row>31</xdr:row>
      <xdr:rowOff>38100</xdr:rowOff>
    </xdr:to>
    <xdr:sp macro="" textlink="">
      <xdr:nvSpPr>
        <xdr:cNvPr id="30" name="Text Box 65">
          <a:extLst/>
        </xdr:cNvPr>
        <xdr:cNvSpPr txBox="1">
          <a:spLocks noChangeArrowheads="1"/>
        </xdr:cNvSpPr>
      </xdr:nvSpPr>
      <xdr:spPr bwMode="auto">
        <a:xfrm>
          <a:off x="17926050" y="43129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30</xdr:row>
      <xdr:rowOff>19050</xdr:rowOff>
    </xdr:from>
    <xdr:to>
      <xdr:col>33</xdr:col>
      <xdr:colOff>276225</xdr:colOff>
      <xdr:row>31</xdr:row>
      <xdr:rowOff>47625</xdr:rowOff>
    </xdr:to>
    <xdr:sp macro="" textlink="">
      <xdr:nvSpPr>
        <xdr:cNvPr id="31" name="Metin Kutusu 23">
          <a:extLst/>
        </xdr:cNvPr>
        <xdr:cNvSpPr txBox="1">
          <a:spLocks noChangeArrowheads="1"/>
        </xdr:cNvSpPr>
      </xdr:nvSpPr>
      <xdr:spPr bwMode="auto">
        <a:xfrm>
          <a:off x="17926050" y="43129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30</xdr:row>
      <xdr:rowOff>19050</xdr:rowOff>
    </xdr:from>
    <xdr:to>
      <xdr:col>33</xdr:col>
      <xdr:colOff>276225</xdr:colOff>
      <xdr:row>31</xdr:row>
      <xdr:rowOff>38100</xdr:rowOff>
    </xdr:to>
    <xdr:sp macro="" textlink="">
      <xdr:nvSpPr>
        <xdr:cNvPr id="32" name="Text Box 65">
          <a:extLst/>
        </xdr:cNvPr>
        <xdr:cNvSpPr txBox="1">
          <a:spLocks noChangeArrowheads="1"/>
        </xdr:cNvSpPr>
      </xdr:nvSpPr>
      <xdr:spPr bwMode="auto">
        <a:xfrm>
          <a:off x="17926050" y="43129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30</xdr:row>
      <xdr:rowOff>19050</xdr:rowOff>
    </xdr:from>
    <xdr:to>
      <xdr:col>33</xdr:col>
      <xdr:colOff>276225</xdr:colOff>
      <xdr:row>31</xdr:row>
      <xdr:rowOff>47625</xdr:rowOff>
    </xdr:to>
    <xdr:sp macro="" textlink="">
      <xdr:nvSpPr>
        <xdr:cNvPr id="33" name="Metin Kutusu 23">
          <a:extLst/>
        </xdr:cNvPr>
        <xdr:cNvSpPr txBox="1">
          <a:spLocks noChangeArrowheads="1"/>
        </xdr:cNvSpPr>
      </xdr:nvSpPr>
      <xdr:spPr bwMode="auto">
        <a:xfrm>
          <a:off x="17926050" y="43129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30</xdr:row>
      <xdr:rowOff>19050</xdr:rowOff>
    </xdr:from>
    <xdr:to>
      <xdr:col>33</xdr:col>
      <xdr:colOff>276225</xdr:colOff>
      <xdr:row>31</xdr:row>
      <xdr:rowOff>38100</xdr:rowOff>
    </xdr:to>
    <xdr:sp macro="" textlink="">
      <xdr:nvSpPr>
        <xdr:cNvPr id="34" name="Text Box 65">
          <a:extLst/>
        </xdr:cNvPr>
        <xdr:cNvSpPr txBox="1">
          <a:spLocks noChangeArrowheads="1"/>
        </xdr:cNvSpPr>
      </xdr:nvSpPr>
      <xdr:spPr bwMode="auto">
        <a:xfrm>
          <a:off x="17926050" y="43129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30</xdr:row>
      <xdr:rowOff>19050</xdr:rowOff>
    </xdr:from>
    <xdr:to>
      <xdr:col>33</xdr:col>
      <xdr:colOff>276225</xdr:colOff>
      <xdr:row>31</xdr:row>
      <xdr:rowOff>47625</xdr:rowOff>
    </xdr:to>
    <xdr:sp macro="" textlink="">
      <xdr:nvSpPr>
        <xdr:cNvPr id="35" name="Metin Kutusu 23">
          <a:extLst/>
        </xdr:cNvPr>
        <xdr:cNvSpPr txBox="1">
          <a:spLocks noChangeArrowheads="1"/>
        </xdr:cNvSpPr>
      </xdr:nvSpPr>
      <xdr:spPr bwMode="auto">
        <a:xfrm>
          <a:off x="17926050" y="43129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30</xdr:row>
      <xdr:rowOff>19050</xdr:rowOff>
    </xdr:from>
    <xdr:to>
      <xdr:col>33</xdr:col>
      <xdr:colOff>276225</xdr:colOff>
      <xdr:row>31</xdr:row>
      <xdr:rowOff>38100</xdr:rowOff>
    </xdr:to>
    <xdr:sp macro="" textlink="">
      <xdr:nvSpPr>
        <xdr:cNvPr id="36" name="Text Box 65">
          <a:extLst/>
        </xdr:cNvPr>
        <xdr:cNvSpPr txBox="1">
          <a:spLocks noChangeArrowheads="1"/>
        </xdr:cNvSpPr>
      </xdr:nvSpPr>
      <xdr:spPr bwMode="auto">
        <a:xfrm>
          <a:off x="17926050" y="43129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30</xdr:row>
      <xdr:rowOff>19050</xdr:rowOff>
    </xdr:from>
    <xdr:to>
      <xdr:col>33</xdr:col>
      <xdr:colOff>276225</xdr:colOff>
      <xdr:row>31</xdr:row>
      <xdr:rowOff>47625</xdr:rowOff>
    </xdr:to>
    <xdr:sp macro="" textlink="">
      <xdr:nvSpPr>
        <xdr:cNvPr id="37" name="Metin Kutusu 23">
          <a:extLst/>
        </xdr:cNvPr>
        <xdr:cNvSpPr txBox="1">
          <a:spLocks noChangeArrowheads="1"/>
        </xdr:cNvSpPr>
      </xdr:nvSpPr>
      <xdr:spPr bwMode="auto">
        <a:xfrm>
          <a:off x="17926050" y="43129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70</xdr:row>
      <xdr:rowOff>0</xdr:rowOff>
    </xdr:from>
    <xdr:to>
      <xdr:col>33</xdr:col>
      <xdr:colOff>276225</xdr:colOff>
      <xdr:row>70</xdr:row>
      <xdr:rowOff>0</xdr:rowOff>
    </xdr:to>
    <xdr:sp macro="" textlink="">
      <xdr:nvSpPr>
        <xdr:cNvPr id="38" name="Metin Kutusu 23">
          <a:extLst/>
        </xdr:cNvPr>
        <xdr:cNvSpPr txBox="1">
          <a:spLocks noChangeArrowheads="1"/>
        </xdr:cNvSpPr>
      </xdr:nvSpPr>
      <xdr:spPr bwMode="auto">
        <a:xfrm>
          <a:off x="17926050" y="100012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70</xdr:row>
      <xdr:rowOff>0</xdr:rowOff>
    </xdr:from>
    <xdr:to>
      <xdr:col>33</xdr:col>
      <xdr:colOff>276225</xdr:colOff>
      <xdr:row>70</xdr:row>
      <xdr:rowOff>0</xdr:rowOff>
    </xdr:to>
    <xdr:sp macro="" textlink="">
      <xdr:nvSpPr>
        <xdr:cNvPr id="39" name="Metin Kutusu 23">
          <a:extLst/>
        </xdr:cNvPr>
        <xdr:cNvSpPr txBox="1">
          <a:spLocks noChangeArrowheads="1"/>
        </xdr:cNvSpPr>
      </xdr:nvSpPr>
      <xdr:spPr bwMode="auto">
        <a:xfrm>
          <a:off x="17926050" y="100012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71</xdr:row>
      <xdr:rowOff>19050</xdr:rowOff>
    </xdr:from>
    <xdr:to>
      <xdr:col>33</xdr:col>
      <xdr:colOff>276225</xdr:colOff>
      <xdr:row>72</xdr:row>
      <xdr:rowOff>57150</xdr:rowOff>
    </xdr:to>
    <xdr:sp macro="" textlink="">
      <xdr:nvSpPr>
        <xdr:cNvPr id="40" name="Text Box 65">
          <a:extLst/>
        </xdr:cNvPr>
        <xdr:cNvSpPr txBox="1">
          <a:spLocks noChangeArrowheads="1"/>
        </xdr:cNvSpPr>
      </xdr:nvSpPr>
      <xdr:spPr bwMode="auto">
        <a:xfrm>
          <a:off x="17926050" y="10163175"/>
          <a:ext cx="253163" cy="120526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11</xdr:row>
      <xdr:rowOff>19050</xdr:rowOff>
    </xdr:from>
    <xdr:to>
      <xdr:col>33</xdr:col>
      <xdr:colOff>276225</xdr:colOff>
      <xdr:row>12</xdr:row>
      <xdr:rowOff>9525</xdr:rowOff>
    </xdr:to>
    <xdr:sp macro="" textlink="">
      <xdr:nvSpPr>
        <xdr:cNvPr id="41" name="Metin Kutusu 23">
          <a:extLst/>
        </xdr:cNvPr>
        <xdr:cNvSpPr txBox="1">
          <a:spLocks noChangeArrowheads="1"/>
        </xdr:cNvSpPr>
      </xdr:nvSpPr>
      <xdr:spPr bwMode="auto">
        <a:xfrm>
          <a:off x="17926050" y="1590675"/>
          <a:ext cx="254934" cy="1239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71</xdr:row>
      <xdr:rowOff>19050</xdr:rowOff>
    </xdr:from>
    <xdr:to>
      <xdr:col>33</xdr:col>
      <xdr:colOff>276225</xdr:colOff>
      <xdr:row>72</xdr:row>
      <xdr:rowOff>57150</xdr:rowOff>
    </xdr:to>
    <xdr:sp macro="" textlink="">
      <xdr:nvSpPr>
        <xdr:cNvPr id="42" name="Text Box 65">
          <a:extLst/>
        </xdr:cNvPr>
        <xdr:cNvSpPr txBox="1">
          <a:spLocks noChangeArrowheads="1"/>
        </xdr:cNvSpPr>
      </xdr:nvSpPr>
      <xdr:spPr bwMode="auto">
        <a:xfrm>
          <a:off x="17926050" y="10163175"/>
          <a:ext cx="253163" cy="120526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11</xdr:row>
      <xdr:rowOff>19050</xdr:rowOff>
    </xdr:from>
    <xdr:to>
      <xdr:col>33</xdr:col>
      <xdr:colOff>276225</xdr:colOff>
      <xdr:row>12</xdr:row>
      <xdr:rowOff>9525</xdr:rowOff>
    </xdr:to>
    <xdr:sp macro="" textlink="">
      <xdr:nvSpPr>
        <xdr:cNvPr id="43" name="Metin Kutusu 23">
          <a:extLst/>
        </xdr:cNvPr>
        <xdr:cNvSpPr txBox="1">
          <a:spLocks noChangeArrowheads="1"/>
        </xdr:cNvSpPr>
      </xdr:nvSpPr>
      <xdr:spPr bwMode="auto">
        <a:xfrm>
          <a:off x="17926050" y="1590675"/>
          <a:ext cx="254934" cy="1239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71</xdr:row>
      <xdr:rowOff>9525</xdr:rowOff>
    </xdr:from>
    <xdr:to>
      <xdr:col>33</xdr:col>
      <xdr:colOff>276225</xdr:colOff>
      <xdr:row>72</xdr:row>
      <xdr:rowOff>38100</xdr:rowOff>
    </xdr:to>
    <xdr:sp macro="" textlink="">
      <xdr:nvSpPr>
        <xdr:cNvPr id="44" name="Text Box 65">
          <a:extLst/>
        </xdr:cNvPr>
        <xdr:cNvSpPr txBox="1">
          <a:spLocks noChangeArrowheads="1"/>
        </xdr:cNvSpPr>
      </xdr:nvSpPr>
      <xdr:spPr bwMode="auto">
        <a:xfrm>
          <a:off x="17926050" y="10161270"/>
          <a:ext cx="25316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71</xdr:row>
      <xdr:rowOff>9525</xdr:rowOff>
    </xdr:from>
    <xdr:to>
      <xdr:col>33</xdr:col>
      <xdr:colOff>276225</xdr:colOff>
      <xdr:row>72</xdr:row>
      <xdr:rowOff>47625</xdr:rowOff>
    </xdr:to>
    <xdr:sp macro="" textlink="">
      <xdr:nvSpPr>
        <xdr:cNvPr id="45" name="Metin Kutusu 23">
          <a:extLst/>
        </xdr:cNvPr>
        <xdr:cNvSpPr txBox="1">
          <a:spLocks noChangeArrowheads="1"/>
        </xdr:cNvSpPr>
      </xdr:nvSpPr>
      <xdr:spPr bwMode="auto">
        <a:xfrm>
          <a:off x="17926050" y="10161270"/>
          <a:ext cx="254934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71</xdr:row>
      <xdr:rowOff>9525</xdr:rowOff>
    </xdr:from>
    <xdr:to>
      <xdr:col>33</xdr:col>
      <xdr:colOff>276225</xdr:colOff>
      <xdr:row>72</xdr:row>
      <xdr:rowOff>38100</xdr:rowOff>
    </xdr:to>
    <xdr:sp macro="" textlink="">
      <xdr:nvSpPr>
        <xdr:cNvPr id="46" name="Text Box 65">
          <a:extLst/>
        </xdr:cNvPr>
        <xdr:cNvSpPr txBox="1">
          <a:spLocks noChangeArrowheads="1"/>
        </xdr:cNvSpPr>
      </xdr:nvSpPr>
      <xdr:spPr bwMode="auto">
        <a:xfrm>
          <a:off x="17926050" y="10161270"/>
          <a:ext cx="25316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71</xdr:row>
      <xdr:rowOff>9525</xdr:rowOff>
    </xdr:from>
    <xdr:to>
      <xdr:col>33</xdr:col>
      <xdr:colOff>276225</xdr:colOff>
      <xdr:row>72</xdr:row>
      <xdr:rowOff>47625</xdr:rowOff>
    </xdr:to>
    <xdr:sp macro="" textlink="">
      <xdr:nvSpPr>
        <xdr:cNvPr id="47" name="Metin Kutusu 23">
          <a:extLst/>
        </xdr:cNvPr>
        <xdr:cNvSpPr txBox="1">
          <a:spLocks noChangeArrowheads="1"/>
        </xdr:cNvSpPr>
      </xdr:nvSpPr>
      <xdr:spPr bwMode="auto">
        <a:xfrm>
          <a:off x="17926050" y="10161270"/>
          <a:ext cx="254934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30</xdr:row>
      <xdr:rowOff>9525</xdr:rowOff>
    </xdr:from>
    <xdr:to>
      <xdr:col>33</xdr:col>
      <xdr:colOff>276225</xdr:colOff>
      <xdr:row>31</xdr:row>
      <xdr:rowOff>38100</xdr:rowOff>
    </xdr:to>
    <xdr:sp macro="" textlink="">
      <xdr:nvSpPr>
        <xdr:cNvPr id="48" name="Text Box 65">
          <a:extLst/>
        </xdr:cNvPr>
        <xdr:cNvSpPr txBox="1">
          <a:spLocks noChangeArrowheads="1"/>
        </xdr:cNvSpPr>
      </xdr:nvSpPr>
      <xdr:spPr bwMode="auto">
        <a:xfrm>
          <a:off x="17926050" y="4303395"/>
          <a:ext cx="25316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30</xdr:row>
      <xdr:rowOff>9525</xdr:rowOff>
    </xdr:from>
    <xdr:to>
      <xdr:col>33</xdr:col>
      <xdr:colOff>276225</xdr:colOff>
      <xdr:row>31</xdr:row>
      <xdr:rowOff>47625</xdr:rowOff>
    </xdr:to>
    <xdr:sp macro="" textlink="">
      <xdr:nvSpPr>
        <xdr:cNvPr id="49" name="Metin Kutusu 23">
          <a:extLst/>
        </xdr:cNvPr>
        <xdr:cNvSpPr txBox="1">
          <a:spLocks noChangeArrowheads="1"/>
        </xdr:cNvSpPr>
      </xdr:nvSpPr>
      <xdr:spPr bwMode="auto">
        <a:xfrm>
          <a:off x="17926050" y="4303395"/>
          <a:ext cx="254934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30</xdr:row>
      <xdr:rowOff>9525</xdr:rowOff>
    </xdr:from>
    <xdr:to>
      <xdr:col>33</xdr:col>
      <xdr:colOff>276225</xdr:colOff>
      <xdr:row>31</xdr:row>
      <xdr:rowOff>38100</xdr:rowOff>
    </xdr:to>
    <xdr:sp macro="" textlink="">
      <xdr:nvSpPr>
        <xdr:cNvPr id="50" name="Text Box 65">
          <a:extLst/>
        </xdr:cNvPr>
        <xdr:cNvSpPr txBox="1">
          <a:spLocks noChangeArrowheads="1"/>
        </xdr:cNvSpPr>
      </xdr:nvSpPr>
      <xdr:spPr bwMode="auto">
        <a:xfrm>
          <a:off x="17926050" y="4303395"/>
          <a:ext cx="25316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30</xdr:row>
      <xdr:rowOff>9525</xdr:rowOff>
    </xdr:from>
    <xdr:to>
      <xdr:col>33</xdr:col>
      <xdr:colOff>276225</xdr:colOff>
      <xdr:row>31</xdr:row>
      <xdr:rowOff>47625</xdr:rowOff>
    </xdr:to>
    <xdr:sp macro="" textlink="">
      <xdr:nvSpPr>
        <xdr:cNvPr id="51" name="Metin Kutusu 23">
          <a:extLst/>
        </xdr:cNvPr>
        <xdr:cNvSpPr txBox="1">
          <a:spLocks noChangeArrowheads="1"/>
        </xdr:cNvSpPr>
      </xdr:nvSpPr>
      <xdr:spPr bwMode="auto">
        <a:xfrm>
          <a:off x="17926050" y="4303395"/>
          <a:ext cx="254934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19050</xdr:rowOff>
    </xdr:from>
    <xdr:to>
      <xdr:col>33</xdr:col>
      <xdr:colOff>285750</xdr:colOff>
      <xdr:row>59</xdr:row>
      <xdr:rowOff>38100</xdr:rowOff>
    </xdr:to>
    <xdr:sp macro="" textlink="">
      <xdr:nvSpPr>
        <xdr:cNvPr id="52" name="Text Box 65">
          <a:extLst/>
        </xdr:cNvPr>
        <xdr:cNvSpPr txBox="1">
          <a:spLocks noChangeArrowheads="1"/>
        </xdr:cNvSpPr>
      </xdr:nvSpPr>
      <xdr:spPr bwMode="auto">
        <a:xfrm>
          <a:off x="17926050" y="8313420"/>
          <a:ext cx="26119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58</xdr:row>
      <xdr:rowOff>19050</xdr:rowOff>
    </xdr:from>
    <xdr:to>
      <xdr:col>33</xdr:col>
      <xdr:colOff>285750</xdr:colOff>
      <xdr:row>59</xdr:row>
      <xdr:rowOff>47625</xdr:rowOff>
    </xdr:to>
    <xdr:sp macro="" textlink="">
      <xdr:nvSpPr>
        <xdr:cNvPr id="53" name="Metin Kutusu 23">
          <a:extLst/>
        </xdr:cNvPr>
        <xdr:cNvSpPr txBox="1">
          <a:spLocks noChangeArrowheads="1"/>
        </xdr:cNvSpPr>
      </xdr:nvSpPr>
      <xdr:spPr bwMode="auto">
        <a:xfrm>
          <a:off x="17926050" y="8313420"/>
          <a:ext cx="263355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285750</xdr:colOff>
      <xdr:row>42</xdr:row>
      <xdr:rowOff>0</xdr:rowOff>
    </xdr:to>
    <xdr:sp macro="" textlink="">
      <xdr:nvSpPr>
        <xdr:cNvPr id="54" name="Text Box 65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6119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285750</xdr:colOff>
      <xdr:row>42</xdr:row>
      <xdr:rowOff>0</xdr:rowOff>
    </xdr:to>
    <xdr:sp macro="" textlink="">
      <xdr:nvSpPr>
        <xdr:cNvPr id="55" name="Metin Kutusu 23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63355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285750</xdr:colOff>
      <xdr:row>42</xdr:row>
      <xdr:rowOff>0</xdr:rowOff>
    </xdr:to>
    <xdr:sp macro="" textlink="">
      <xdr:nvSpPr>
        <xdr:cNvPr id="56" name="Text Box 65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6119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285750</xdr:colOff>
      <xdr:row>42</xdr:row>
      <xdr:rowOff>0</xdr:rowOff>
    </xdr:to>
    <xdr:sp macro="" textlink="">
      <xdr:nvSpPr>
        <xdr:cNvPr id="57" name="Metin Kutusu 23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63355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285750</xdr:colOff>
      <xdr:row>42</xdr:row>
      <xdr:rowOff>0</xdr:rowOff>
    </xdr:to>
    <xdr:sp macro="" textlink="">
      <xdr:nvSpPr>
        <xdr:cNvPr id="58" name="Text Box 65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6119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285750</xdr:colOff>
      <xdr:row>42</xdr:row>
      <xdr:rowOff>0</xdr:rowOff>
    </xdr:to>
    <xdr:sp macro="" textlink="">
      <xdr:nvSpPr>
        <xdr:cNvPr id="59" name="Metin Kutusu 23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63355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285750</xdr:colOff>
      <xdr:row>42</xdr:row>
      <xdr:rowOff>0</xdr:rowOff>
    </xdr:to>
    <xdr:sp macro="" textlink="">
      <xdr:nvSpPr>
        <xdr:cNvPr id="60" name="Text Box 65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6119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285750</xdr:colOff>
      <xdr:row>42</xdr:row>
      <xdr:rowOff>0</xdr:rowOff>
    </xdr:to>
    <xdr:sp macro="" textlink="">
      <xdr:nvSpPr>
        <xdr:cNvPr id="61" name="Metin Kutusu 23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63355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19050</xdr:rowOff>
    </xdr:from>
    <xdr:to>
      <xdr:col>33</xdr:col>
      <xdr:colOff>285750</xdr:colOff>
      <xdr:row>59</xdr:row>
      <xdr:rowOff>38100</xdr:rowOff>
    </xdr:to>
    <xdr:sp macro="" textlink="">
      <xdr:nvSpPr>
        <xdr:cNvPr id="62" name="Text Box 65">
          <a:extLst/>
        </xdr:cNvPr>
        <xdr:cNvSpPr txBox="1">
          <a:spLocks noChangeArrowheads="1"/>
        </xdr:cNvSpPr>
      </xdr:nvSpPr>
      <xdr:spPr bwMode="auto">
        <a:xfrm>
          <a:off x="17926050" y="8313420"/>
          <a:ext cx="26119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58</xdr:row>
      <xdr:rowOff>19050</xdr:rowOff>
    </xdr:from>
    <xdr:to>
      <xdr:col>33</xdr:col>
      <xdr:colOff>285750</xdr:colOff>
      <xdr:row>59</xdr:row>
      <xdr:rowOff>47625</xdr:rowOff>
    </xdr:to>
    <xdr:sp macro="" textlink="">
      <xdr:nvSpPr>
        <xdr:cNvPr id="63" name="Metin Kutusu 23">
          <a:extLst/>
        </xdr:cNvPr>
        <xdr:cNvSpPr txBox="1">
          <a:spLocks noChangeArrowheads="1"/>
        </xdr:cNvSpPr>
      </xdr:nvSpPr>
      <xdr:spPr bwMode="auto">
        <a:xfrm>
          <a:off x="17926050" y="8313420"/>
          <a:ext cx="263355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19050</xdr:rowOff>
    </xdr:from>
    <xdr:to>
      <xdr:col>33</xdr:col>
      <xdr:colOff>285750</xdr:colOff>
      <xdr:row>59</xdr:row>
      <xdr:rowOff>38100</xdr:rowOff>
    </xdr:to>
    <xdr:sp macro="" textlink="">
      <xdr:nvSpPr>
        <xdr:cNvPr id="64" name="Text Box 65">
          <a:extLst/>
        </xdr:cNvPr>
        <xdr:cNvSpPr txBox="1">
          <a:spLocks noChangeArrowheads="1"/>
        </xdr:cNvSpPr>
      </xdr:nvSpPr>
      <xdr:spPr bwMode="auto">
        <a:xfrm>
          <a:off x="17926050" y="8313420"/>
          <a:ext cx="26119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58</xdr:row>
      <xdr:rowOff>19050</xdr:rowOff>
    </xdr:from>
    <xdr:to>
      <xdr:col>33</xdr:col>
      <xdr:colOff>285750</xdr:colOff>
      <xdr:row>59</xdr:row>
      <xdr:rowOff>47625</xdr:rowOff>
    </xdr:to>
    <xdr:sp macro="" textlink="">
      <xdr:nvSpPr>
        <xdr:cNvPr id="65" name="Metin Kutusu 23">
          <a:extLst/>
        </xdr:cNvPr>
        <xdr:cNvSpPr txBox="1">
          <a:spLocks noChangeArrowheads="1"/>
        </xdr:cNvSpPr>
      </xdr:nvSpPr>
      <xdr:spPr bwMode="auto">
        <a:xfrm>
          <a:off x="17926050" y="8313420"/>
          <a:ext cx="263355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19050</xdr:rowOff>
    </xdr:from>
    <xdr:to>
      <xdr:col>33</xdr:col>
      <xdr:colOff>285750</xdr:colOff>
      <xdr:row>59</xdr:row>
      <xdr:rowOff>38100</xdr:rowOff>
    </xdr:to>
    <xdr:sp macro="" textlink="">
      <xdr:nvSpPr>
        <xdr:cNvPr id="66" name="Text Box 65">
          <a:extLst/>
        </xdr:cNvPr>
        <xdr:cNvSpPr txBox="1">
          <a:spLocks noChangeArrowheads="1"/>
        </xdr:cNvSpPr>
      </xdr:nvSpPr>
      <xdr:spPr bwMode="auto">
        <a:xfrm>
          <a:off x="17926050" y="8313420"/>
          <a:ext cx="26119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58</xdr:row>
      <xdr:rowOff>19050</xdr:rowOff>
    </xdr:from>
    <xdr:to>
      <xdr:col>33</xdr:col>
      <xdr:colOff>285750</xdr:colOff>
      <xdr:row>59</xdr:row>
      <xdr:rowOff>47625</xdr:rowOff>
    </xdr:to>
    <xdr:sp macro="" textlink="">
      <xdr:nvSpPr>
        <xdr:cNvPr id="67" name="Metin Kutusu 23">
          <a:extLst/>
        </xdr:cNvPr>
        <xdr:cNvSpPr txBox="1">
          <a:spLocks noChangeArrowheads="1"/>
        </xdr:cNvSpPr>
      </xdr:nvSpPr>
      <xdr:spPr bwMode="auto">
        <a:xfrm>
          <a:off x="17926050" y="8313420"/>
          <a:ext cx="263355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19050</xdr:rowOff>
    </xdr:from>
    <xdr:to>
      <xdr:col>33</xdr:col>
      <xdr:colOff>285750</xdr:colOff>
      <xdr:row>59</xdr:row>
      <xdr:rowOff>38100</xdr:rowOff>
    </xdr:to>
    <xdr:sp macro="" textlink="">
      <xdr:nvSpPr>
        <xdr:cNvPr id="68" name="Text Box 65">
          <a:extLst/>
        </xdr:cNvPr>
        <xdr:cNvSpPr txBox="1">
          <a:spLocks noChangeArrowheads="1"/>
        </xdr:cNvSpPr>
      </xdr:nvSpPr>
      <xdr:spPr bwMode="auto">
        <a:xfrm>
          <a:off x="17926050" y="8313420"/>
          <a:ext cx="26119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58</xdr:row>
      <xdr:rowOff>19050</xdr:rowOff>
    </xdr:from>
    <xdr:to>
      <xdr:col>33</xdr:col>
      <xdr:colOff>285750</xdr:colOff>
      <xdr:row>59</xdr:row>
      <xdr:rowOff>47625</xdr:rowOff>
    </xdr:to>
    <xdr:sp macro="" textlink="">
      <xdr:nvSpPr>
        <xdr:cNvPr id="69" name="Metin Kutusu 23">
          <a:extLst/>
        </xdr:cNvPr>
        <xdr:cNvSpPr txBox="1">
          <a:spLocks noChangeArrowheads="1"/>
        </xdr:cNvSpPr>
      </xdr:nvSpPr>
      <xdr:spPr bwMode="auto">
        <a:xfrm>
          <a:off x="17926050" y="8313420"/>
          <a:ext cx="263355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19050</xdr:rowOff>
    </xdr:from>
    <xdr:to>
      <xdr:col>33</xdr:col>
      <xdr:colOff>285750</xdr:colOff>
      <xdr:row>59</xdr:row>
      <xdr:rowOff>38100</xdr:rowOff>
    </xdr:to>
    <xdr:sp macro="" textlink="">
      <xdr:nvSpPr>
        <xdr:cNvPr id="70" name="Text Box 65">
          <a:extLst/>
        </xdr:cNvPr>
        <xdr:cNvSpPr txBox="1">
          <a:spLocks noChangeArrowheads="1"/>
        </xdr:cNvSpPr>
      </xdr:nvSpPr>
      <xdr:spPr bwMode="auto">
        <a:xfrm>
          <a:off x="17926050" y="8313420"/>
          <a:ext cx="26119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58</xdr:row>
      <xdr:rowOff>19050</xdr:rowOff>
    </xdr:from>
    <xdr:to>
      <xdr:col>33</xdr:col>
      <xdr:colOff>285750</xdr:colOff>
      <xdr:row>59</xdr:row>
      <xdr:rowOff>47625</xdr:rowOff>
    </xdr:to>
    <xdr:sp macro="" textlink="">
      <xdr:nvSpPr>
        <xdr:cNvPr id="71" name="Metin Kutusu 23">
          <a:extLst/>
        </xdr:cNvPr>
        <xdr:cNvSpPr txBox="1">
          <a:spLocks noChangeArrowheads="1"/>
        </xdr:cNvSpPr>
      </xdr:nvSpPr>
      <xdr:spPr bwMode="auto">
        <a:xfrm>
          <a:off x="17926050" y="8313420"/>
          <a:ext cx="263355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19050</xdr:rowOff>
    </xdr:from>
    <xdr:to>
      <xdr:col>33</xdr:col>
      <xdr:colOff>285750</xdr:colOff>
      <xdr:row>59</xdr:row>
      <xdr:rowOff>38100</xdr:rowOff>
    </xdr:to>
    <xdr:sp macro="" textlink="">
      <xdr:nvSpPr>
        <xdr:cNvPr id="72" name="Text Box 65">
          <a:extLst/>
        </xdr:cNvPr>
        <xdr:cNvSpPr txBox="1">
          <a:spLocks noChangeArrowheads="1"/>
        </xdr:cNvSpPr>
      </xdr:nvSpPr>
      <xdr:spPr bwMode="auto">
        <a:xfrm>
          <a:off x="17926050" y="8313420"/>
          <a:ext cx="26119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58</xdr:row>
      <xdr:rowOff>19050</xdr:rowOff>
    </xdr:from>
    <xdr:to>
      <xdr:col>33</xdr:col>
      <xdr:colOff>285750</xdr:colOff>
      <xdr:row>59</xdr:row>
      <xdr:rowOff>47625</xdr:rowOff>
    </xdr:to>
    <xdr:sp macro="" textlink="">
      <xdr:nvSpPr>
        <xdr:cNvPr id="73" name="Metin Kutusu 23">
          <a:extLst/>
        </xdr:cNvPr>
        <xdr:cNvSpPr txBox="1">
          <a:spLocks noChangeArrowheads="1"/>
        </xdr:cNvSpPr>
      </xdr:nvSpPr>
      <xdr:spPr bwMode="auto">
        <a:xfrm>
          <a:off x="17926050" y="8313420"/>
          <a:ext cx="263355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19050</xdr:rowOff>
    </xdr:from>
    <xdr:to>
      <xdr:col>33</xdr:col>
      <xdr:colOff>285750</xdr:colOff>
      <xdr:row>59</xdr:row>
      <xdr:rowOff>38100</xdr:rowOff>
    </xdr:to>
    <xdr:sp macro="" textlink="">
      <xdr:nvSpPr>
        <xdr:cNvPr id="74" name="Text Box 65">
          <a:extLst/>
        </xdr:cNvPr>
        <xdr:cNvSpPr txBox="1">
          <a:spLocks noChangeArrowheads="1"/>
        </xdr:cNvSpPr>
      </xdr:nvSpPr>
      <xdr:spPr bwMode="auto">
        <a:xfrm>
          <a:off x="17926050" y="8313420"/>
          <a:ext cx="26119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58</xdr:row>
      <xdr:rowOff>19050</xdr:rowOff>
    </xdr:from>
    <xdr:to>
      <xdr:col>33</xdr:col>
      <xdr:colOff>285750</xdr:colOff>
      <xdr:row>59</xdr:row>
      <xdr:rowOff>47625</xdr:rowOff>
    </xdr:to>
    <xdr:sp macro="" textlink="">
      <xdr:nvSpPr>
        <xdr:cNvPr id="75" name="Metin Kutusu 23">
          <a:extLst/>
        </xdr:cNvPr>
        <xdr:cNvSpPr txBox="1">
          <a:spLocks noChangeArrowheads="1"/>
        </xdr:cNvSpPr>
      </xdr:nvSpPr>
      <xdr:spPr bwMode="auto">
        <a:xfrm>
          <a:off x="17926050" y="8313420"/>
          <a:ext cx="263355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98</xdr:row>
      <xdr:rowOff>19050</xdr:rowOff>
    </xdr:from>
    <xdr:to>
      <xdr:col>33</xdr:col>
      <xdr:colOff>285750</xdr:colOff>
      <xdr:row>99</xdr:row>
      <xdr:rowOff>47625</xdr:rowOff>
    </xdr:to>
    <xdr:sp macro="" textlink="">
      <xdr:nvSpPr>
        <xdr:cNvPr id="76" name="Text Box 65">
          <a:extLst/>
        </xdr:cNvPr>
        <xdr:cNvSpPr txBox="1">
          <a:spLocks noChangeArrowheads="1"/>
        </xdr:cNvSpPr>
      </xdr:nvSpPr>
      <xdr:spPr bwMode="auto">
        <a:xfrm>
          <a:off x="17926050" y="14020800"/>
          <a:ext cx="26119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98</xdr:row>
      <xdr:rowOff>19050</xdr:rowOff>
    </xdr:from>
    <xdr:to>
      <xdr:col>33</xdr:col>
      <xdr:colOff>285750</xdr:colOff>
      <xdr:row>99</xdr:row>
      <xdr:rowOff>57150</xdr:rowOff>
    </xdr:to>
    <xdr:sp macro="" textlink="">
      <xdr:nvSpPr>
        <xdr:cNvPr id="77" name="Metin Kutusu 23">
          <a:extLst/>
        </xdr:cNvPr>
        <xdr:cNvSpPr txBox="1">
          <a:spLocks noChangeArrowheads="1"/>
        </xdr:cNvSpPr>
      </xdr:nvSpPr>
      <xdr:spPr bwMode="auto">
        <a:xfrm>
          <a:off x="17926050" y="14020800"/>
          <a:ext cx="263355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98</xdr:row>
      <xdr:rowOff>19050</xdr:rowOff>
    </xdr:from>
    <xdr:to>
      <xdr:col>33</xdr:col>
      <xdr:colOff>285750</xdr:colOff>
      <xdr:row>99</xdr:row>
      <xdr:rowOff>47625</xdr:rowOff>
    </xdr:to>
    <xdr:sp macro="" textlink="">
      <xdr:nvSpPr>
        <xdr:cNvPr id="78" name="Text Box 65">
          <a:extLst/>
        </xdr:cNvPr>
        <xdr:cNvSpPr txBox="1">
          <a:spLocks noChangeArrowheads="1"/>
        </xdr:cNvSpPr>
      </xdr:nvSpPr>
      <xdr:spPr bwMode="auto">
        <a:xfrm>
          <a:off x="17926050" y="14020800"/>
          <a:ext cx="26119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98</xdr:row>
      <xdr:rowOff>19050</xdr:rowOff>
    </xdr:from>
    <xdr:to>
      <xdr:col>33</xdr:col>
      <xdr:colOff>285750</xdr:colOff>
      <xdr:row>99</xdr:row>
      <xdr:rowOff>57150</xdr:rowOff>
    </xdr:to>
    <xdr:sp macro="" textlink="">
      <xdr:nvSpPr>
        <xdr:cNvPr id="79" name="Metin Kutusu 23">
          <a:extLst/>
        </xdr:cNvPr>
        <xdr:cNvSpPr txBox="1">
          <a:spLocks noChangeArrowheads="1"/>
        </xdr:cNvSpPr>
      </xdr:nvSpPr>
      <xdr:spPr bwMode="auto">
        <a:xfrm>
          <a:off x="17926050" y="14020800"/>
          <a:ext cx="263355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98</xdr:row>
      <xdr:rowOff>19050</xdr:rowOff>
    </xdr:from>
    <xdr:to>
      <xdr:col>33</xdr:col>
      <xdr:colOff>285750</xdr:colOff>
      <xdr:row>99</xdr:row>
      <xdr:rowOff>47625</xdr:rowOff>
    </xdr:to>
    <xdr:sp macro="" textlink="">
      <xdr:nvSpPr>
        <xdr:cNvPr id="80" name="Text Box 65">
          <a:extLst/>
        </xdr:cNvPr>
        <xdr:cNvSpPr txBox="1">
          <a:spLocks noChangeArrowheads="1"/>
        </xdr:cNvSpPr>
      </xdr:nvSpPr>
      <xdr:spPr bwMode="auto">
        <a:xfrm>
          <a:off x="17926050" y="14020800"/>
          <a:ext cx="26119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98</xdr:row>
      <xdr:rowOff>19050</xdr:rowOff>
    </xdr:from>
    <xdr:to>
      <xdr:col>33</xdr:col>
      <xdr:colOff>285750</xdr:colOff>
      <xdr:row>99</xdr:row>
      <xdr:rowOff>57150</xdr:rowOff>
    </xdr:to>
    <xdr:sp macro="" textlink="">
      <xdr:nvSpPr>
        <xdr:cNvPr id="81" name="Metin Kutusu 23">
          <a:extLst/>
        </xdr:cNvPr>
        <xdr:cNvSpPr txBox="1">
          <a:spLocks noChangeArrowheads="1"/>
        </xdr:cNvSpPr>
      </xdr:nvSpPr>
      <xdr:spPr bwMode="auto">
        <a:xfrm>
          <a:off x="17926050" y="14020800"/>
          <a:ext cx="263355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98</xdr:row>
      <xdr:rowOff>19050</xdr:rowOff>
    </xdr:from>
    <xdr:to>
      <xdr:col>33</xdr:col>
      <xdr:colOff>285750</xdr:colOff>
      <xdr:row>99</xdr:row>
      <xdr:rowOff>47625</xdr:rowOff>
    </xdr:to>
    <xdr:sp macro="" textlink="">
      <xdr:nvSpPr>
        <xdr:cNvPr id="82" name="Text Box 65">
          <a:extLst/>
        </xdr:cNvPr>
        <xdr:cNvSpPr txBox="1">
          <a:spLocks noChangeArrowheads="1"/>
        </xdr:cNvSpPr>
      </xdr:nvSpPr>
      <xdr:spPr bwMode="auto">
        <a:xfrm>
          <a:off x="17926050" y="14020800"/>
          <a:ext cx="26119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98</xdr:row>
      <xdr:rowOff>19050</xdr:rowOff>
    </xdr:from>
    <xdr:to>
      <xdr:col>33</xdr:col>
      <xdr:colOff>285750</xdr:colOff>
      <xdr:row>99</xdr:row>
      <xdr:rowOff>57150</xdr:rowOff>
    </xdr:to>
    <xdr:sp macro="" textlink="">
      <xdr:nvSpPr>
        <xdr:cNvPr id="83" name="Metin Kutusu 23">
          <a:extLst/>
        </xdr:cNvPr>
        <xdr:cNvSpPr txBox="1">
          <a:spLocks noChangeArrowheads="1"/>
        </xdr:cNvSpPr>
      </xdr:nvSpPr>
      <xdr:spPr bwMode="auto">
        <a:xfrm>
          <a:off x="17926050" y="14020800"/>
          <a:ext cx="263355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28</xdr:col>
      <xdr:colOff>28575</xdr:colOff>
      <xdr:row>53</xdr:row>
      <xdr:rowOff>19050</xdr:rowOff>
    </xdr:from>
    <xdr:to>
      <xdr:col>28</xdr:col>
      <xdr:colOff>276225</xdr:colOff>
      <xdr:row>56</xdr:row>
      <xdr:rowOff>9525</xdr:rowOff>
    </xdr:to>
    <xdr:sp macro="" textlink="">
      <xdr:nvSpPr>
        <xdr:cNvPr id="84" name="Metin Kutusu 2060">
          <a:extLst/>
        </xdr:cNvPr>
        <xdr:cNvSpPr txBox="1">
          <a:spLocks noChangeArrowheads="1"/>
        </xdr:cNvSpPr>
      </xdr:nvSpPr>
      <xdr:spPr bwMode="auto">
        <a:xfrm>
          <a:off x="14754225" y="7591425"/>
          <a:ext cx="254934" cy="4096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28</xdr:col>
      <xdr:colOff>28575</xdr:colOff>
      <xdr:row>53</xdr:row>
      <xdr:rowOff>19050</xdr:rowOff>
    </xdr:from>
    <xdr:to>
      <xdr:col>28</xdr:col>
      <xdr:colOff>276225</xdr:colOff>
      <xdr:row>56</xdr:row>
      <xdr:rowOff>9525</xdr:rowOff>
    </xdr:to>
    <xdr:sp macro="" textlink="">
      <xdr:nvSpPr>
        <xdr:cNvPr id="85" name="Metin Kutusu 2060">
          <a:extLst/>
        </xdr:cNvPr>
        <xdr:cNvSpPr txBox="1">
          <a:spLocks noChangeArrowheads="1"/>
        </xdr:cNvSpPr>
      </xdr:nvSpPr>
      <xdr:spPr bwMode="auto">
        <a:xfrm>
          <a:off x="14754225" y="7591425"/>
          <a:ext cx="254934" cy="4096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28</xdr:col>
      <xdr:colOff>28575</xdr:colOff>
      <xdr:row>53</xdr:row>
      <xdr:rowOff>19050</xdr:rowOff>
    </xdr:from>
    <xdr:to>
      <xdr:col>28</xdr:col>
      <xdr:colOff>276225</xdr:colOff>
      <xdr:row>56</xdr:row>
      <xdr:rowOff>9525</xdr:rowOff>
    </xdr:to>
    <xdr:sp macro="" textlink="">
      <xdr:nvSpPr>
        <xdr:cNvPr id="86" name="Metin Kutusu 2060">
          <a:extLst/>
        </xdr:cNvPr>
        <xdr:cNvSpPr txBox="1">
          <a:spLocks noChangeArrowheads="1"/>
        </xdr:cNvSpPr>
      </xdr:nvSpPr>
      <xdr:spPr bwMode="auto">
        <a:xfrm>
          <a:off x="14754225" y="7591425"/>
          <a:ext cx="254934" cy="4096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28</xdr:col>
      <xdr:colOff>28575</xdr:colOff>
      <xdr:row>53</xdr:row>
      <xdr:rowOff>19050</xdr:rowOff>
    </xdr:from>
    <xdr:to>
      <xdr:col>28</xdr:col>
      <xdr:colOff>276225</xdr:colOff>
      <xdr:row>56</xdr:row>
      <xdr:rowOff>9525</xdr:rowOff>
    </xdr:to>
    <xdr:sp macro="" textlink="">
      <xdr:nvSpPr>
        <xdr:cNvPr id="87" name="Metin Kutusu 2060">
          <a:extLst/>
        </xdr:cNvPr>
        <xdr:cNvSpPr txBox="1">
          <a:spLocks noChangeArrowheads="1"/>
        </xdr:cNvSpPr>
      </xdr:nvSpPr>
      <xdr:spPr bwMode="auto">
        <a:xfrm>
          <a:off x="14754225" y="7591425"/>
          <a:ext cx="254934" cy="4096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28</xdr:col>
      <xdr:colOff>28575</xdr:colOff>
      <xdr:row>53</xdr:row>
      <xdr:rowOff>19050</xdr:rowOff>
    </xdr:from>
    <xdr:to>
      <xdr:col>28</xdr:col>
      <xdr:colOff>276225</xdr:colOff>
      <xdr:row>56</xdr:row>
      <xdr:rowOff>9525</xdr:rowOff>
    </xdr:to>
    <xdr:sp macro="" textlink="">
      <xdr:nvSpPr>
        <xdr:cNvPr id="88" name="Metin Kutusu 2060">
          <a:extLst/>
        </xdr:cNvPr>
        <xdr:cNvSpPr txBox="1">
          <a:spLocks noChangeArrowheads="1"/>
        </xdr:cNvSpPr>
      </xdr:nvSpPr>
      <xdr:spPr bwMode="auto">
        <a:xfrm>
          <a:off x="14754225" y="7591425"/>
          <a:ext cx="254934" cy="4096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28</xdr:col>
      <xdr:colOff>28575</xdr:colOff>
      <xdr:row>53</xdr:row>
      <xdr:rowOff>19050</xdr:rowOff>
    </xdr:from>
    <xdr:to>
      <xdr:col>28</xdr:col>
      <xdr:colOff>276225</xdr:colOff>
      <xdr:row>56</xdr:row>
      <xdr:rowOff>9525</xdr:rowOff>
    </xdr:to>
    <xdr:sp macro="" textlink="">
      <xdr:nvSpPr>
        <xdr:cNvPr id="89" name="Metin Kutusu 2060">
          <a:extLst/>
        </xdr:cNvPr>
        <xdr:cNvSpPr txBox="1">
          <a:spLocks noChangeArrowheads="1"/>
        </xdr:cNvSpPr>
      </xdr:nvSpPr>
      <xdr:spPr bwMode="auto">
        <a:xfrm>
          <a:off x="14754225" y="7591425"/>
          <a:ext cx="254934" cy="4096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28</xdr:col>
      <xdr:colOff>28575</xdr:colOff>
      <xdr:row>53</xdr:row>
      <xdr:rowOff>19050</xdr:rowOff>
    </xdr:from>
    <xdr:to>
      <xdr:col>28</xdr:col>
      <xdr:colOff>276225</xdr:colOff>
      <xdr:row>56</xdr:row>
      <xdr:rowOff>9525</xdr:rowOff>
    </xdr:to>
    <xdr:sp macro="" textlink="">
      <xdr:nvSpPr>
        <xdr:cNvPr id="90" name="Metin Kutusu 2060">
          <a:extLst/>
        </xdr:cNvPr>
        <xdr:cNvSpPr txBox="1">
          <a:spLocks noChangeArrowheads="1"/>
        </xdr:cNvSpPr>
      </xdr:nvSpPr>
      <xdr:spPr bwMode="auto">
        <a:xfrm>
          <a:off x="14754225" y="7591425"/>
          <a:ext cx="254934" cy="4096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28</xdr:col>
      <xdr:colOff>28575</xdr:colOff>
      <xdr:row>53</xdr:row>
      <xdr:rowOff>19050</xdr:rowOff>
    </xdr:from>
    <xdr:to>
      <xdr:col>28</xdr:col>
      <xdr:colOff>276225</xdr:colOff>
      <xdr:row>56</xdr:row>
      <xdr:rowOff>9525</xdr:rowOff>
    </xdr:to>
    <xdr:sp macro="" textlink="">
      <xdr:nvSpPr>
        <xdr:cNvPr id="91" name="Metin Kutusu 2060">
          <a:extLst/>
        </xdr:cNvPr>
        <xdr:cNvSpPr txBox="1">
          <a:spLocks noChangeArrowheads="1"/>
        </xdr:cNvSpPr>
      </xdr:nvSpPr>
      <xdr:spPr bwMode="auto">
        <a:xfrm>
          <a:off x="14754225" y="7591425"/>
          <a:ext cx="254934" cy="4096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0</xdr:rowOff>
    </xdr:from>
    <xdr:to>
      <xdr:col>33</xdr:col>
      <xdr:colOff>276225</xdr:colOff>
      <xdr:row>58</xdr:row>
      <xdr:rowOff>0</xdr:rowOff>
    </xdr:to>
    <xdr:sp macro="" textlink="">
      <xdr:nvSpPr>
        <xdr:cNvPr id="92" name="Metin Kutusu 2060">
          <a:extLst/>
        </xdr:cNvPr>
        <xdr:cNvSpPr txBox="1">
          <a:spLocks noChangeArrowheads="1"/>
        </xdr:cNvSpPr>
      </xdr:nvSpPr>
      <xdr:spPr bwMode="auto">
        <a:xfrm>
          <a:off x="17926050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0</xdr:rowOff>
    </xdr:from>
    <xdr:to>
      <xdr:col>33</xdr:col>
      <xdr:colOff>276225</xdr:colOff>
      <xdr:row>58</xdr:row>
      <xdr:rowOff>0</xdr:rowOff>
    </xdr:to>
    <xdr:sp macro="" textlink="">
      <xdr:nvSpPr>
        <xdr:cNvPr id="93" name="Metin Kutusu 2060">
          <a:extLst/>
        </xdr:cNvPr>
        <xdr:cNvSpPr txBox="1">
          <a:spLocks noChangeArrowheads="1"/>
        </xdr:cNvSpPr>
      </xdr:nvSpPr>
      <xdr:spPr bwMode="auto">
        <a:xfrm>
          <a:off x="17926050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0</xdr:rowOff>
    </xdr:from>
    <xdr:to>
      <xdr:col>33</xdr:col>
      <xdr:colOff>276225</xdr:colOff>
      <xdr:row>58</xdr:row>
      <xdr:rowOff>0</xdr:rowOff>
    </xdr:to>
    <xdr:sp macro="" textlink="">
      <xdr:nvSpPr>
        <xdr:cNvPr id="94" name="Metin Kutusu 2060">
          <a:extLst/>
        </xdr:cNvPr>
        <xdr:cNvSpPr txBox="1">
          <a:spLocks noChangeArrowheads="1"/>
        </xdr:cNvSpPr>
      </xdr:nvSpPr>
      <xdr:spPr bwMode="auto">
        <a:xfrm>
          <a:off x="17926050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0</xdr:rowOff>
    </xdr:from>
    <xdr:to>
      <xdr:col>33</xdr:col>
      <xdr:colOff>276225</xdr:colOff>
      <xdr:row>58</xdr:row>
      <xdr:rowOff>0</xdr:rowOff>
    </xdr:to>
    <xdr:sp macro="" textlink="">
      <xdr:nvSpPr>
        <xdr:cNvPr id="95" name="Metin Kutusu 2060">
          <a:extLst/>
        </xdr:cNvPr>
        <xdr:cNvSpPr txBox="1">
          <a:spLocks noChangeArrowheads="1"/>
        </xdr:cNvSpPr>
      </xdr:nvSpPr>
      <xdr:spPr bwMode="auto">
        <a:xfrm>
          <a:off x="17926050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28</xdr:col>
      <xdr:colOff>28575</xdr:colOff>
      <xdr:row>53</xdr:row>
      <xdr:rowOff>19050</xdr:rowOff>
    </xdr:from>
    <xdr:to>
      <xdr:col>28</xdr:col>
      <xdr:colOff>276225</xdr:colOff>
      <xdr:row>56</xdr:row>
      <xdr:rowOff>9525</xdr:rowOff>
    </xdr:to>
    <xdr:sp macro="" textlink="">
      <xdr:nvSpPr>
        <xdr:cNvPr id="96" name="Metin Kutusu 2060">
          <a:extLst/>
        </xdr:cNvPr>
        <xdr:cNvSpPr txBox="1">
          <a:spLocks noChangeArrowheads="1"/>
        </xdr:cNvSpPr>
      </xdr:nvSpPr>
      <xdr:spPr bwMode="auto">
        <a:xfrm>
          <a:off x="14754225" y="7591425"/>
          <a:ext cx="254934" cy="4096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28</xdr:col>
      <xdr:colOff>28575</xdr:colOff>
      <xdr:row>53</xdr:row>
      <xdr:rowOff>19050</xdr:rowOff>
    </xdr:from>
    <xdr:to>
      <xdr:col>28</xdr:col>
      <xdr:colOff>276225</xdr:colOff>
      <xdr:row>56</xdr:row>
      <xdr:rowOff>9525</xdr:rowOff>
    </xdr:to>
    <xdr:sp macro="" textlink="">
      <xdr:nvSpPr>
        <xdr:cNvPr id="97" name="Metin Kutusu 2060">
          <a:extLst/>
        </xdr:cNvPr>
        <xdr:cNvSpPr txBox="1">
          <a:spLocks noChangeArrowheads="1"/>
        </xdr:cNvSpPr>
      </xdr:nvSpPr>
      <xdr:spPr bwMode="auto">
        <a:xfrm>
          <a:off x="14754225" y="7591425"/>
          <a:ext cx="254934" cy="4096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28</xdr:col>
      <xdr:colOff>28575</xdr:colOff>
      <xdr:row>53</xdr:row>
      <xdr:rowOff>19050</xdr:rowOff>
    </xdr:from>
    <xdr:to>
      <xdr:col>28</xdr:col>
      <xdr:colOff>276225</xdr:colOff>
      <xdr:row>56</xdr:row>
      <xdr:rowOff>9525</xdr:rowOff>
    </xdr:to>
    <xdr:sp macro="" textlink="">
      <xdr:nvSpPr>
        <xdr:cNvPr id="98" name="Metin Kutusu 2060">
          <a:extLst/>
        </xdr:cNvPr>
        <xdr:cNvSpPr txBox="1">
          <a:spLocks noChangeArrowheads="1"/>
        </xdr:cNvSpPr>
      </xdr:nvSpPr>
      <xdr:spPr bwMode="auto">
        <a:xfrm>
          <a:off x="14754225" y="7591425"/>
          <a:ext cx="254934" cy="4096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28</xdr:col>
      <xdr:colOff>28575</xdr:colOff>
      <xdr:row>53</xdr:row>
      <xdr:rowOff>19050</xdr:rowOff>
    </xdr:from>
    <xdr:to>
      <xdr:col>28</xdr:col>
      <xdr:colOff>276225</xdr:colOff>
      <xdr:row>56</xdr:row>
      <xdr:rowOff>9525</xdr:rowOff>
    </xdr:to>
    <xdr:sp macro="" textlink="">
      <xdr:nvSpPr>
        <xdr:cNvPr id="99" name="Metin Kutusu 2060">
          <a:extLst/>
        </xdr:cNvPr>
        <xdr:cNvSpPr txBox="1">
          <a:spLocks noChangeArrowheads="1"/>
        </xdr:cNvSpPr>
      </xdr:nvSpPr>
      <xdr:spPr bwMode="auto">
        <a:xfrm>
          <a:off x="14754225" y="7591425"/>
          <a:ext cx="254934" cy="40964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0</xdr:rowOff>
    </xdr:from>
    <xdr:to>
      <xdr:col>33</xdr:col>
      <xdr:colOff>276225</xdr:colOff>
      <xdr:row>58</xdr:row>
      <xdr:rowOff>0</xdr:rowOff>
    </xdr:to>
    <xdr:sp macro="" textlink="">
      <xdr:nvSpPr>
        <xdr:cNvPr id="100" name="Metin Kutusu 2060">
          <a:extLst/>
        </xdr:cNvPr>
        <xdr:cNvSpPr txBox="1">
          <a:spLocks noChangeArrowheads="1"/>
        </xdr:cNvSpPr>
      </xdr:nvSpPr>
      <xdr:spPr bwMode="auto">
        <a:xfrm>
          <a:off x="17926050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0</xdr:rowOff>
    </xdr:from>
    <xdr:to>
      <xdr:col>33</xdr:col>
      <xdr:colOff>276225</xdr:colOff>
      <xdr:row>58</xdr:row>
      <xdr:rowOff>0</xdr:rowOff>
    </xdr:to>
    <xdr:sp macro="" textlink="">
      <xdr:nvSpPr>
        <xdr:cNvPr id="101" name="Metin Kutusu 2060">
          <a:extLst/>
        </xdr:cNvPr>
        <xdr:cNvSpPr txBox="1">
          <a:spLocks noChangeArrowheads="1"/>
        </xdr:cNvSpPr>
      </xdr:nvSpPr>
      <xdr:spPr bwMode="auto">
        <a:xfrm>
          <a:off x="17926050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0</xdr:rowOff>
    </xdr:from>
    <xdr:to>
      <xdr:col>33</xdr:col>
      <xdr:colOff>276225</xdr:colOff>
      <xdr:row>58</xdr:row>
      <xdr:rowOff>0</xdr:rowOff>
    </xdr:to>
    <xdr:sp macro="" textlink="">
      <xdr:nvSpPr>
        <xdr:cNvPr id="102" name="Metin Kutusu 2060">
          <a:extLst/>
        </xdr:cNvPr>
        <xdr:cNvSpPr txBox="1">
          <a:spLocks noChangeArrowheads="1"/>
        </xdr:cNvSpPr>
      </xdr:nvSpPr>
      <xdr:spPr bwMode="auto">
        <a:xfrm>
          <a:off x="17926050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0</xdr:rowOff>
    </xdr:from>
    <xdr:to>
      <xdr:col>33</xdr:col>
      <xdr:colOff>276225</xdr:colOff>
      <xdr:row>58</xdr:row>
      <xdr:rowOff>0</xdr:rowOff>
    </xdr:to>
    <xdr:sp macro="" textlink="">
      <xdr:nvSpPr>
        <xdr:cNvPr id="103" name="Metin Kutusu 2060">
          <a:extLst/>
        </xdr:cNvPr>
        <xdr:cNvSpPr txBox="1">
          <a:spLocks noChangeArrowheads="1"/>
        </xdr:cNvSpPr>
      </xdr:nvSpPr>
      <xdr:spPr bwMode="auto">
        <a:xfrm>
          <a:off x="17926050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0</xdr:rowOff>
    </xdr:from>
    <xdr:to>
      <xdr:col>33</xdr:col>
      <xdr:colOff>276225</xdr:colOff>
      <xdr:row>58</xdr:row>
      <xdr:rowOff>0</xdr:rowOff>
    </xdr:to>
    <xdr:sp macro="" textlink="">
      <xdr:nvSpPr>
        <xdr:cNvPr id="104" name="Metin Kutusu 2060">
          <a:extLst/>
        </xdr:cNvPr>
        <xdr:cNvSpPr txBox="1">
          <a:spLocks noChangeArrowheads="1"/>
        </xdr:cNvSpPr>
      </xdr:nvSpPr>
      <xdr:spPr bwMode="auto">
        <a:xfrm>
          <a:off x="17926050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0</xdr:rowOff>
    </xdr:from>
    <xdr:to>
      <xdr:col>33</xdr:col>
      <xdr:colOff>276225</xdr:colOff>
      <xdr:row>58</xdr:row>
      <xdr:rowOff>0</xdr:rowOff>
    </xdr:to>
    <xdr:sp macro="" textlink="">
      <xdr:nvSpPr>
        <xdr:cNvPr id="105" name="Metin Kutusu 2060">
          <a:extLst/>
        </xdr:cNvPr>
        <xdr:cNvSpPr txBox="1">
          <a:spLocks noChangeArrowheads="1"/>
        </xdr:cNvSpPr>
      </xdr:nvSpPr>
      <xdr:spPr bwMode="auto">
        <a:xfrm>
          <a:off x="17926050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0</xdr:rowOff>
    </xdr:from>
    <xdr:to>
      <xdr:col>33</xdr:col>
      <xdr:colOff>276225</xdr:colOff>
      <xdr:row>58</xdr:row>
      <xdr:rowOff>0</xdr:rowOff>
    </xdr:to>
    <xdr:sp macro="" textlink="">
      <xdr:nvSpPr>
        <xdr:cNvPr id="106" name="Metin Kutusu 2060">
          <a:extLst/>
        </xdr:cNvPr>
        <xdr:cNvSpPr txBox="1">
          <a:spLocks noChangeArrowheads="1"/>
        </xdr:cNvSpPr>
      </xdr:nvSpPr>
      <xdr:spPr bwMode="auto">
        <a:xfrm>
          <a:off x="17926050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0</xdr:rowOff>
    </xdr:from>
    <xdr:to>
      <xdr:col>33</xdr:col>
      <xdr:colOff>276225</xdr:colOff>
      <xdr:row>58</xdr:row>
      <xdr:rowOff>0</xdr:rowOff>
    </xdr:to>
    <xdr:sp macro="" textlink="">
      <xdr:nvSpPr>
        <xdr:cNvPr id="107" name="Metin Kutusu 2060">
          <a:extLst/>
        </xdr:cNvPr>
        <xdr:cNvSpPr txBox="1">
          <a:spLocks noChangeArrowheads="1"/>
        </xdr:cNvSpPr>
      </xdr:nvSpPr>
      <xdr:spPr bwMode="auto">
        <a:xfrm>
          <a:off x="17926050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285750</xdr:colOff>
      <xdr:row>42</xdr:row>
      <xdr:rowOff>0</xdr:rowOff>
    </xdr:to>
    <xdr:sp macro="" textlink="">
      <xdr:nvSpPr>
        <xdr:cNvPr id="108" name="Text Box 65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6119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285750</xdr:colOff>
      <xdr:row>42</xdr:row>
      <xdr:rowOff>0</xdr:rowOff>
    </xdr:to>
    <xdr:sp macro="" textlink="">
      <xdr:nvSpPr>
        <xdr:cNvPr id="109" name="Metin Kutusu 23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63355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285750</xdr:colOff>
      <xdr:row>42</xdr:row>
      <xdr:rowOff>0</xdr:rowOff>
    </xdr:to>
    <xdr:sp macro="" textlink="">
      <xdr:nvSpPr>
        <xdr:cNvPr id="110" name="Text Box 65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6119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285750</xdr:colOff>
      <xdr:row>42</xdr:row>
      <xdr:rowOff>0</xdr:rowOff>
    </xdr:to>
    <xdr:sp macro="" textlink="">
      <xdr:nvSpPr>
        <xdr:cNvPr id="111" name="Metin Kutusu 23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63355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285750</xdr:colOff>
      <xdr:row>42</xdr:row>
      <xdr:rowOff>0</xdr:rowOff>
    </xdr:to>
    <xdr:sp macro="" textlink="">
      <xdr:nvSpPr>
        <xdr:cNvPr id="112" name="Text Box 65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6119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18</xdr:row>
      <xdr:rowOff>19050</xdr:rowOff>
    </xdr:from>
    <xdr:to>
      <xdr:col>33</xdr:col>
      <xdr:colOff>285750</xdr:colOff>
      <xdr:row>19</xdr:row>
      <xdr:rowOff>38100</xdr:rowOff>
    </xdr:to>
    <xdr:sp macro="" textlink="">
      <xdr:nvSpPr>
        <xdr:cNvPr id="113" name="Text Box 65">
          <a:extLst/>
        </xdr:cNvPr>
        <xdr:cNvSpPr txBox="1">
          <a:spLocks noChangeArrowheads="1"/>
        </xdr:cNvSpPr>
      </xdr:nvSpPr>
      <xdr:spPr bwMode="auto">
        <a:xfrm>
          <a:off x="17926050" y="2598420"/>
          <a:ext cx="26119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18</xdr:row>
      <xdr:rowOff>19050</xdr:rowOff>
    </xdr:from>
    <xdr:to>
      <xdr:col>33</xdr:col>
      <xdr:colOff>285750</xdr:colOff>
      <xdr:row>19</xdr:row>
      <xdr:rowOff>47625</xdr:rowOff>
    </xdr:to>
    <xdr:sp macro="" textlink="">
      <xdr:nvSpPr>
        <xdr:cNvPr id="114" name="Metin Kutusu 23">
          <a:extLst/>
        </xdr:cNvPr>
        <xdr:cNvSpPr txBox="1">
          <a:spLocks noChangeArrowheads="1"/>
        </xdr:cNvSpPr>
      </xdr:nvSpPr>
      <xdr:spPr bwMode="auto">
        <a:xfrm>
          <a:off x="17926050" y="2598420"/>
          <a:ext cx="263355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26</xdr:row>
      <xdr:rowOff>19050</xdr:rowOff>
    </xdr:from>
    <xdr:to>
      <xdr:col>33</xdr:col>
      <xdr:colOff>276225</xdr:colOff>
      <xdr:row>27</xdr:row>
      <xdr:rowOff>38100</xdr:rowOff>
    </xdr:to>
    <xdr:sp macro="" textlink="">
      <xdr:nvSpPr>
        <xdr:cNvPr id="115" name="Text Box 65">
          <a:extLst/>
        </xdr:cNvPr>
        <xdr:cNvSpPr txBox="1">
          <a:spLocks noChangeArrowheads="1"/>
        </xdr:cNvSpPr>
      </xdr:nvSpPr>
      <xdr:spPr bwMode="auto">
        <a:xfrm>
          <a:off x="17926050" y="37414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26</xdr:row>
      <xdr:rowOff>19050</xdr:rowOff>
    </xdr:from>
    <xdr:to>
      <xdr:col>33</xdr:col>
      <xdr:colOff>276225</xdr:colOff>
      <xdr:row>27</xdr:row>
      <xdr:rowOff>47625</xdr:rowOff>
    </xdr:to>
    <xdr:sp macro="" textlink="">
      <xdr:nvSpPr>
        <xdr:cNvPr id="116" name="Metin Kutusu 23">
          <a:extLst/>
        </xdr:cNvPr>
        <xdr:cNvSpPr txBox="1">
          <a:spLocks noChangeArrowheads="1"/>
        </xdr:cNvSpPr>
      </xdr:nvSpPr>
      <xdr:spPr bwMode="auto">
        <a:xfrm>
          <a:off x="17926050" y="37414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26</xdr:row>
      <xdr:rowOff>19050</xdr:rowOff>
    </xdr:from>
    <xdr:to>
      <xdr:col>33</xdr:col>
      <xdr:colOff>276225</xdr:colOff>
      <xdr:row>27</xdr:row>
      <xdr:rowOff>38100</xdr:rowOff>
    </xdr:to>
    <xdr:sp macro="" textlink="">
      <xdr:nvSpPr>
        <xdr:cNvPr id="117" name="Text Box 65">
          <a:extLst/>
        </xdr:cNvPr>
        <xdr:cNvSpPr txBox="1">
          <a:spLocks noChangeArrowheads="1"/>
        </xdr:cNvSpPr>
      </xdr:nvSpPr>
      <xdr:spPr bwMode="auto">
        <a:xfrm>
          <a:off x="17926050" y="37414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26</xdr:row>
      <xdr:rowOff>19050</xdr:rowOff>
    </xdr:from>
    <xdr:to>
      <xdr:col>33</xdr:col>
      <xdr:colOff>276225</xdr:colOff>
      <xdr:row>27</xdr:row>
      <xdr:rowOff>47625</xdr:rowOff>
    </xdr:to>
    <xdr:sp macro="" textlink="">
      <xdr:nvSpPr>
        <xdr:cNvPr id="118" name="Metin Kutusu 23">
          <a:extLst/>
        </xdr:cNvPr>
        <xdr:cNvSpPr txBox="1">
          <a:spLocks noChangeArrowheads="1"/>
        </xdr:cNvSpPr>
      </xdr:nvSpPr>
      <xdr:spPr bwMode="auto">
        <a:xfrm>
          <a:off x="17926050" y="37414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89</xdr:row>
      <xdr:rowOff>19050</xdr:rowOff>
    </xdr:from>
    <xdr:to>
      <xdr:col>33</xdr:col>
      <xdr:colOff>276225</xdr:colOff>
      <xdr:row>90</xdr:row>
      <xdr:rowOff>38100</xdr:rowOff>
    </xdr:to>
    <xdr:sp macro="" textlink="">
      <xdr:nvSpPr>
        <xdr:cNvPr id="119" name="Text Box 65">
          <a:extLst/>
        </xdr:cNvPr>
        <xdr:cNvSpPr txBox="1">
          <a:spLocks noChangeArrowheads="1"/>
        </xdr:cNvSpPr>
      </xdr:nvSpPr>
      <xdr:spPr bwMode="auto">
        <a:xfrm>
          <a:off x="17926050" y="12742545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89</xdr:row>
      <xdr:rowOff>19050</xdr:rowOff>
    </xdr:from>
    <xdr:to>
      <xdr:col>33</xdr:col>
      <xdr:colOff>276225</xdr:colOff>
      <xdr:row>90</xdr:row>
      <xdr:rowOff>47625</xdr:rowOff>
    </xdr:to>
    <xdr:sp macro="" textlink="">
      <xdr:nvSpPr>
        <xdr:cNvPr id="120" name="Metin Kutusu 23">
          <a:extLst/>
        </xdr:cNvPr>
        <xdr:cNvSpPr txBox="1">
          <a:spLocks noChangeArrowheads="1"/>
        </xdr:cNvSpPr>
      </xdr:nvSpPr>
      <xdr:spPr bwMode="auto">
        <a:xfrm>
          <a:off x="17926050" y="12742545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89</xdr:row>
      <xdr:rowOff>19050</xdr:rowOff>
    </xdr:from>
    <xdr:to>
      <xdr:col>33</xdr:col>
      <xdr:colOff>276225</xdr:colOff>
      <xdr:row>90</xdr:row>
      <xdr:rowOff>38100</xdr:rowOff>
    </xdr:to>
    <xdr:sp macro="" textlink="">
      <xdr:nvSpPr>
        <xdr:cNvPr id="121" name="Text Box 65">
          <a:extLst/>
        </xdr:cNvPr>
        <xdr:cNvSpPr txBox="1">
          <a:spLocks noChangeArrowheads="1"/>
        </xdr:cNvSpPr>
      </xdr:nvSpPr>
      <xdr:spPr bwMode="auto">
        <a:xfrm>
          <a:off x="17926050" y="12742545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89</xdr:row>
      <xdr:rowOff>19050</xdr:rowOff>
    </xdr:from>
    <xdr:to>
      <xdr:col>33</xdr:col>
      <xdr:colOff>276225</xdr:colOff>
      <xdr:row>90</xdr:row>
      <xdr:rowOff>47625</xdr:rowOff>
    </xdr:to>
    <xdr:sp macro="" textlink="">
      <xdr:nvSpPr>
        <xdr:cNvPr id="122" name="Metin Kutusu 23">
          <a:extLst/>
        </xdr:cNvPr>
        <xdr:cNvSpPr txBox="1">
          <a:spLocks noChangeArrowheads="1"/>
        </xdr:cNvSpPr>
      </xdr:nvSpPr>
      <xdr:spPr bwMode="auto">
        <a:xfrm>
          <a:off x="17926050" y="12742545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89</xdr:row>
      <xdr:rowOff>19050</xdr:rowOff>
    </xdr:from>
    <xdr:to>
      <xdr:col>33</xdr:col>
      <xdr:colOff>276225</xdr:colOff>
      <xdr:row>90</xdr:row>
      <xdr:rowOff>38100</xdr:rowOff>
    </xdr:to>
    <xdr:sp macro="" textlink="">
      <xdr:nvSpPr>
        <xdr:cNvPr id="123" name="Text Box 65">
          <a:extLst/>
        </xdr:cNvPr>
        <xdr:cNvSpPr txBox="1">
          <a:spLocks noChangeArrowheads="1"/>
        </xdr:cNvSpPr>
      </xdr:nvSpPr>
      <xdr:spPr bwMode="auto">
        <a:xfrm>
          <a:off x="17926050" y="12742545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89</xdr:row>
      <xdr:rowOff>19050</xdr:rowOff>
    </xdr:from>
    <xdr:to>
      <xdr:col>33</xdr:col>
      <xdr:colOff>276225</xdr:colOff>
      <xdr:row>90</xdr:row>
      <xdr:rowOff>47625</xdr:rowOff>
    </xdr:to>
    <xdr:sp macro="" textlink="">
      <xdr:nvSpPr>
        <xdr:cNvPr id="124" name="Metin Kutusu 23">
          <a:extLst/>
        </xdr:cNvPr>
        <xdr:cNvSpPr txBox="1">
          <a:spLocks noChangeArrowheads="1"/>
        </xdr:cNvSpPr>
      </xdr:nvSpPr>
      <xdr:spPr bwMode="auto">
        <a:xfrm>
          <a:off x="17926050" y="12742545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89</xdr:row>
      <xdr:rowOff>19050</xdr:rowOff>
    </xdr:from>
    <xdr:to>
      <xdr:col>33</xdr:col>
      <xdr:colOff>276225</xdr:colOff>
      <xdr:row>90</xdr:row>
      <xdr:rowOff>38100</xdr:rowOff>
    </xdr:to>
    <xdr:sp macro="" textlink="">
      <xdr:nvSpPr>
        <xdr:cNvPr id="125" name="Text Box 65">
          <a:extLst/>
        </xdr:cNvPr>
        <xdr:cNvSpPr txBox="1">
          <a:spLocks noChangeArrowheads="1"/>
        </xdr:cNvSpPr>
      </xdr:nvSpPr>
      <xdr:spPr bwMode="auto">
        <a:xfrm>
          <a:off x="17926050" y="12742545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89</xdr:row>
      <xdr:rowOff>19050</xdr:rowOff>
    </xdr:from>
    <xdr:to>
      <xdr:col>33</xdr:col>
      <xdr:colOff>276225</xdr:colOff>
      <xdr:row>90</xdr:row>
      <xdr:rowOff>47625</xdr:rowOff>
    </xdr:to>
    <xdr:sp macro="" textlink="">
      <xdr:nvSpPr>
        <xdr:cNvPr id="126" name="Metin Kutusu 23">
          <a:extLst/>
        </xdr:cNvPr>
        <xdr:cNvSpPr txBox="1">
          <a:spLocks noChangeArrowheads="1"/>
        </xdr:cNvSpPr>
      </xdr:nvSpPr>
      <xdr:spPr bwMode="auto">
        <a:xfrm>
          <a:off x="17926050" y="12742545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89</xdr:row>
      <xdr:rowOff>19050</xdr:rowOff>
    </xdr:from>
    <xdr:to>
      <xdr:col>33</xdr:col>
      <xdr:colOff>276225</xdr:colOff>
      <xdr:row>90</xdr:row>
      <xdr:rowOff>38100</xdr:rowOff>
    </xdr:to>
    <xdr:sp macro="" textlink="">
      <xdr:nvSpPr>
        <xdr:cNvPr id="127" name="Text Box 65">
          <a:extLst/>
        </xdr:cNvPr>
        <xdr:cNvSpPr txBox="1">
          <a:spLocks noChangeArrowheads="1"/>
        </xdr:cNvSpPr>
      </xdr:nvSpPr>
      <xdr:spPr bwMode="auto">
        <a:xfrm>
          <a:off x="17926050" y="12742545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89</xdr:row>
      <xdr:rowOff>19050</xdr:rowOff>
    </xdr:from>
    <xdr:to>
      <xdr:col>33</xdr:col>
      <xdr:colOff>276225</xdr:colOff>
      <xdr:row>90</xdr:row>
      <xdr:rowOff>47625</xdr:rowOff>
    </xdr:to>
    <xdr:sp macro="" textlink="">
      <xdr:nvSpPr>
        <xdr:cNvPr id="128" name="Metin Kutusu 23">
          <a:extLst/>
        </xdr:cNvPr>
        <xdr:cNvSpPr txBox="1">
          <a:spLocks noChangeArrowheads="1"/>
        </xdr:cNvSpPr>
      </xdr:nvSpPr>
      <xdr:spPr bwMode="auto">
        <a:xfrm>
          <a:off x="17926050" y="12742545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89</xdr:row>
      <xdr:rowOff>19050</xdr:rowOff>
    </xdr:from>
    <xdr:to>
      <xdr:col>33</xdr:col>
      <xdr:colOff>276225</xdr:colOff>
      <xdr:row>90</xdr:row>
      <xdr:rowOff>38100</xdr:rowOff>
    </xdr:to>
    <xdr:sp macro="" textlink="">
      <xdr:nvSpPr>
        <xdr:cNvPr id="129" name="Text Box 65">
          <a:extLst/>
        </xdr:cNvPr>
        <xdr:cNvSpPr txBox="1">
          <a:spLocks noChangeArrowheads="1"/>
        </xdr:cNvSpPr>
      </xdr:nvSpPr>
      <xdr:spPr bwMode="auto">
        <a:xfrm>
          <a:off x="17926050" y="12742545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89</xdr:row>
      <xdr:rowOff>19050</xdr:rowOff>
    </xdr:from>
    <xdr:to>
      <xdr:col>33</xdr:col>
      <xdr:colOff>276225</xdr:colOff>
      <xdr:row>90</xdr:row>
      <xdr:rowOff>47625</xdr:rowOff>
    </xdr:to>
    <xdr:sp macro="" textlink="">
      <xdr:nvSpPr>
        <xdr:cNvPr id="130" name="Metin Kutusu 23">
          <a:extLst/>
        </xdr:cNvPr>
        <xdr:cNvSpPr txBox="1">
          <a:spLocks noChangeArrowheads="1"/>
        </xdr:cNvSpPr>
      </xdr:nvSpPr>
      <xdr:spPr bwMode="auto">
        <a:xfrm>
          <a:off x="17926050" y="12742545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89</xdr:row>
      <xdr:rowOff>19050</xdr:rowOff>
    </xdr:from>
    <xdr:to>
      <xdr:col>33</xdr:col>
      <xdr:colOff>276225</xdr:colOff>
      <xdr:row>90</xdr:row>
      <xdr:rowOff>38100</xdr:rowOff>
    </xdr:to>
    <xdr:sp macro="" textlink="">
      <xdr:nvSpPr>
        <xdr:cNvPr id="131" name="Text Box 65">
          <a:extLst/>
        </xdr:cNvPr>
        <xdr:cNvSpPr txBox="1">
          <a:spLocks noChangeArrowheads="1"/>
        </xdr:cNvSpPr>
      </xdr:nvSpPr>
      <xdr:spPr bwMode="auto">
        <a:xfrm>
          <a:off x="17926050" y="12742545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89</xdr:row>
      <xdr:rowOff>19050</xdr:rowOff>
    </xdr:from>
    <xdr:to>
      <xdr:col>33</xdr:col>
      <xdr:colOff>276225</xdr:colOff>
      <xdr:row>90</xdr:row>
      <xdr:rowOff>47625</xdr:rowOff>
    </xdr:to>
    <xdr:sp macro="" textlink="">
      <xdr:nvSpPr>
        <xdr:cNvPr id="132" name="Metin Kutusu 23">
          <a:extLst/>
        </xdr:cNvPr>
        <xdr:cNvSpPr txBox="1">
          <a:spLocks noChangeArrowheads="1"/>
        </xdr:cNvSpPr>
      </xdr:nvSpPr>
      <xdr:spPr bwMode="auto">
        <a:xfrm>
          <a:off x="17926050" y="12742545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89</xdr:row>
      <xdr:rowOff>19050</xdr:rowOff>
    </xdr:from>
    <xdr:to>
      <xdr:col>33</xdr:col>
      <xdr:colOff>276225</xdr:colOff>
      <xdr:row>90</xdr:row>
      <xdr:rowOff>38100</xdr:rowOff>
    </xdr:to>
    <xdr:sp macro="" textlink="">
      <xdr:nvSpPr>
        <xdr:cNvPr id="133" name="Text Box 65">
          <a:extLst/>
        </xdr:cNvPr>
        <xdr:cNvSpPr txBox="1">
          <a:spLocks noChangeArrowheads="1"/>
        </xdr:cNvSpPr>
      </xdr:nvSpPr>
      <xdr:spPr bwMode="auto">
        <a:xfrm>
          <a:off x="17926050" y="12742545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89</xdr:row>
      <xdr:rowOff>19050</xdr:rowOff>
    </xdr:from>
    <xdr:to>
      <xdr:col>33</xdr:col>
      <xdr:colOff>276225</xdr:colOff>
      <xdr:row>90</xdr:row>
      <xdr:rowOff>47625</xdr:rowOff>
    </xdr:to>
    <xdr:sp macro="" textlink="">
      <xdr:nvSpPr>
        <xdr:cNvPr id="134" name="Metin Kutusu 23">
          <a:extLst/>
        </xdr:cNvPr>
        <xdr:cNvSpPr txBox="1">
          <a:spLocks noChangeArrowheads="1"/>
        </xdr:cNvSpPr>
      </xdr:nvSpPr>
      <xdr:spPr bwMode="auto">
        <a:xfrm>
          <a:off x="17926050" y="12742545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89</xdr:row>
      <xdr:rowOff>9525</xdr:rowOff>
    </xdr:from>
    <xdr:to>
      <xdr:col>33</xdr:col>
      <xdr:colOff>276225</xdr:colOff>
      <xdr:row>90</xdr:row>
      <xdr:rowOff>38100</xdr:rowOff>
    </xdr:to>
    <xdr:sp macro="" textlink="">
      <xdr:nvSpPr>
        <xdr:cNvPr id="135" name="Text Box 65">
          <a:extLst/>
        </xdr:cNvPr>
        <xdr:cNvSpPr txBox="1">
          <a:spLocks noChangeArrowheads="1"/>
        </xdr:cNvSpPr>
      </xdr:nvSpPr>
      <xdr:spPr bwMode="auto">
        <a:xfrm>
          <a:off x="17926050" y="12733020"/>
          <a:ext cx="25316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89</xdr:row>
      <xdr:rowOff>9525</xdr:rowOff>
    </xdr:from>
    <xdr:to>
      <xdr:col>33</xdr:col>
      <xdr:colOff>276225</xdr:colOff>
      <xdr:row>90</xdr:row>
      <xdr:rowOff>47625</xdr:rowOff>
    </xdr:to>
    <xdr:sp macro="" textlink="">
      <xdr:nvSpPr>
        <xdr:cNvPr id="136" name="Metin Kutusu 23">
          <a:extLst/>
        </xdr:cNvPr>
        <xdr:cNvSpPr txBox="1">
          <a:spLocks noChangeArrowheads="1"/>
        </xdr:cNvSpPr>
      </xdr:nvSpPr>
      <xdr:spPr bwMode="auto">
        <a:xfrm>
          <a:off x="17926050" y="12733020"/>
          <a:ext cx="254934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89</xdr:row>
      <xdr:rowOff>9525</xdr:rowOff>
    </xdr:from>
    <xdr:to>
      <xdr:col>33</xdr:col>
      <xdr:colOff>276225</xdr:colOff>
      <xdr:row>90</xdr:row>
      <xdr:rowOff>38100</xdr:rowOff>
    </xdr:to>
    <xdr:sp macro="" textlink="">
      <xdr:nvSpPr>
        <xdr:cNvPr id="137" name="Text Box 65">
          <a:extLst/>
        </xdr:cNvPr>
        <xdr:cNvSpPr txBox="1">
          <a:spLocks noChangeArrowheads="1"/>
        </xdr:cNvSpPr>
      </xdr:nvSpPr>
      <xdr:spPr bwMode="auto">
        <a:xfrm>
          <a:off x="17926050" y="12733020"/>
          <a:ext cx="25316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89</xdr:row>
      <xdr:rowOff>9525</xdr:rowOff>
    </xdr:from>
    <xdr:to>
      <xdr:col>33</xdr:col>
      <xdr:colOff>276225</xdr:colOff>
      <xdr:row>90</xdr:row>
      <xdr:rowOff>47625</xdr:rowOff>
    </xdr:to>
    <xdr:sp macro="" textlink="">
      <xdr:nvSpPr>
        <xdr:cNvPr id="138" name="Metin Kutusu 23">
          <a:extLst/>
        </xdr:cNvPr>
        <xdr:cNvSpPr txBox="1">
          <a:spLocks noChangeArrowheads="1"/>
        </xdr:cNvSpPr>
      </xdr:nvSpPr>
      <xdr:spPr bwMode="auto">
        <a:xfrm>
          <a:off x="17926050" y="12733020"/>
          <a:ext cx="254934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30</xdr:row>
      <xdr:rowOff>19050</xdr:rowOff>
    </xdr:from>
    <xdr:to>
      <xdr:col>33</xdr:col>
      <xdr:colOff>276225</xdr:colOff>
      <xdr:row>31</xdr:row>
      <xdr:rowOff>38100</xdr:rowOff>
    </xdr:to>
    <xdr:sp macro="" textlink="">
      <xdr:nvSpPr>
        <xdr:cNvPr id="139" name="Text Box 65">
          <a:extLst/>
        </xdr:cNvPr>
        <xdr:cNvSpPr txBox="1">
          <a:spLocks noChangeArrowheads="1"/>
        </xdr:cNvSpPr>
      </xdr:nvSpPr>
      <xdr:spPr bwMode="auto">
        <a:xfrm>
          <a:off x="17926050" y="43129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30</xdr:row>
      <xdr:rowOff>19050</xdr:rowOff>
    </xdr:from>
    <xdr:to>
      <xdr:col>33</xdr:col>
      <xdr:colOff>276225</xdr:colOff>
      <xdr:row>31</xdr:row>
      <xdr:rowOff>47625</xdr:rowOff>
    </xdr:to>
    <xdr:sp macro="" textlink="">
      <xdr:nvSpPr>
        <xdr:cNvPr id="140" name="Metin Kutusu 23">
          <a:extLst/>
        </xdr:cNvPr>
        <xdr:cNvSpPr txBox="1">
          <a:spLocks noChangeArrowheads="1"/>
        </xdr:cNvSpPr>
      </xdr:nvSpPr>
      <xdr:spPr bwMode="auto">
        <a:xfrm>
          <a:off x="17926050" y="43129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30</xdr:row>
      <xdr:rowOff>19050</xdr:rowOff>
    </xdr:from>
    <xdr:to>
      <xdr:col>33</xdr:col>
      <xdr:colOff>276225</xdr:colOff>
      <xdr:row>31</xdr:row>
      <xdr:rowOff>38100</xdr:rowOff>
    </xdr:to>
    <xdr:sp macro="" textlink="">
      <xdr:nvSpPr>
        <xdr:cNvPr id="141" name="Text Box 65">
          <a:extLst/>
        </xdr:cNvPr>
        <xdr:cNvSpPr txBox="1">
          <a:spLocks noChangeArrowheads="1"/>
        </xdr:cNvSpPr>
      </xdr:nvSpPr>
      <xdr:spPr bwMode="auto">
        <a:xfrm>
          <a:off x="17926050" y="43129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30</xdr:row>
      <xdr:rowOff>19050</xdr:rowOff>
    </xdr:from>
    <xdr:to>
      <xdr:col>33</xdr:col>
      <xdr:colOff>276225</xdr:colOff>
      <xdr:row>31</xdr:row>
      <xdr:rowOff>47625</xdr:rowOff>
    </xdr:to>
    <xdr:sp macro="" textlink="">
      <xdr:nvSpPr>
        <xdr:cNvPr id="142" name="Metin Kutusu 23">
          <a:extLst/>
        </xdr:cNvPr>
        <xdr:cNvSpPr txBox="1">
          <a:spLocks noChangeArrowheads="1"/>
        </xdr:cNvSpPr>
      </xdr:nvSpPr>
      <xdr:spPr bwMode="auto">
        <a:xfrm>
          <a:off x="17926050" y="43129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30</xdr:row>
      <xdr:rowOff>19050</xdr:rowOff>
    </xdr:from>
    <xdr:to>
      <xdr:col>33</xdr:col>
      <xdr:colOff>276225</xdr:colOff>
      <xdr:row>31</xdr:row>
      <xdr:rowOff>38100</xdr:rowOff>
    </xdr:to>
    <xdr:sp macro="" textlink="">
      <xdr:nvSpPr>
        <xdr:cNvPr id="143" name="Text Box 65">
          <a:extLst/>
        </xdr:cNvPr>
        <xdr:cNvSpPr txBox="1">
          <a:spLocks noChangeArrowheads="1"/>
        </xdr:cNvSpPr>
      </xdr:nvSpPr>
      <xdr:spPr bwMode="auto">
        <a:xfrm>
          <a:off x="17926050" y="43129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30</xdr:row>
      <xdr:rowOff>19050</xdr:rowOff>
    </xdr:from>
    <xdr:to>
      <xdr:col>33</xdr:col>
      <xdr:colOff>276225</xdr:colOff>
      <xdr:row>31</xdr:row>
      <xdr:rowOff>47625</xdr:rowOff>
    </xdr:to>
    <xdr:sp macro="" textlink="">
      <xdr:nvSpPr>
        <xdr:cNvPr id="144" name="Metin Kutusu 23">
          <a:extLst/>
        </xdr:cNvPr>
        <xdr:cNvSpPr txBox="1">
          <a:spLocks noChangeArrowheads="1"/>
        </xdr:cNvSpPr>
      </xdr:nvSpPr>
      <xdr:spPr bwMode="auto">
        <a:xfrm>
          <a:off x="17926050" y="43129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30</xdr:row>
      <xdr:rowOff>19050</xdr:rowOff>
    </xdr:from>
    <xdr:to>
      <xdr:col>33</xdr:col>
      <xdr:colOff>276225</xdr:colOff>
      <xdr:row>31</xdr:row>
      <xdr:rowOff>38100</xdr:rowOff>
    </xdr:to>
    <xdr:sp macro="" textlink="">
      <xdr:nvSpPr>
        <xdr:cNvPr id="145" name="Text Box 65">
          <a:extLst/>
        </xdr:cNvPr>
        <xdr:cNvSpPr txBox="1">
          <a:spLocks noChangeArrowheads="1"/>
        </xdr:cNvSpPr>
      </xdr:nvSpPr>
      <xdr:spPr bwMode="auto">
        <a:xfrm>
          <a:off x="17926050" y="4312920"/>
          <a:ext cx="253163" cy="112809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30</xdr:row>
      <xdr:rowOff>19050</xdr:rowOff>
    </xdr:from>
    <xdr:to>
      <xdr:col>33</xdr:col>
      <xdr:colOff>276225</xdr:colOff>
      <xdr:row>31</xdr:row>
      <xdr:rowOff>47625</xdr:rowOff>
    </xdr:to>
    <xdr:sp macro="" textlink="">
      <xdr:nvSpPr>
        <xdr:cNvPr id="146" name="Metin Kutusu 23">
          <a:extLst/>
        </xdr:cNvPr>
        <xdr:cNvSpPr txBox="1">
          <a:spLocks noChangeArrowheads="1"/>
        </xdr:cNvSpPr>
      </xdr:nvSpPr>
      <xdr:spPr bwMode="auto">
        <a:xfrm>
          <a:off x="17926050" y="4312920"/>
          <a:ext cx="25493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18</xdr:col>
      <xdr:colOff>19050</xdr:colOff>
      <xdr:row>32</xdr:row>
      <xdr:rowOff>0</xdr:rowOff>
    </xdr:from>
    <xdr:to>
      <xdr:col>18</xdr:col>
      <xdr:colOff>276225</xdr:colOff>
      <xdr:row>32</xdr:row>
      <xdr:rowOff>0</xdr:rowOff>
    </xdr:to>
    <xdr:sp macro="" textlink="">
      <xdr:nvSpPr>
        <xdr:cNvPr id="147" name="Text Box 59"/>
        <xdr:cNvSpPr txBox="1">
          <a:spLocks noChangeArrowheads="1"/>
        </xdr:cNvSpPr>
      </xdr:nvSpPr>
      <xdr:spPr bwMode="auto">
        <a:xfrm>
          <a:off x="10039350" y="4572000"/>
          <a:ext cx="26119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18</xdr:col>
      <xdr:colOff>19050</xdr:colOff>
      <xdr:row>32</xdr:row>
      <xdr:rowOff>0</xdr:rowOff>
    </xdr:from>
    <xdr:to>
      <xdr:col>18</xdr:col>
      <xdr:colOff>276225</xdr:colOff>
      <xdr:row>32</xdr:row>
      <xdr:rowOff>0</xdr:rowOff>
    </xdr:to>
    <xdr:sp macro="" textlink="">
      <xdr:nvSpPr>
        <xdr:cNvPr id="148" name="Text Box 60"/>
        <xdr:cNvSpPr txBox="1">
          <a:spLocks noChangeArrowheads="1"/>
        </xdr:cNvSpPr>
      </xdr:nvSpPr>
      <xdr:spPr bwMode="auto">
        <a:xfrm>
          <a:off x="10039350" y="4572000"/>
          <a:ext cx="26119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18</xdr:col>
      <xdr:colOff>19050</xdr:colOff>
      <xdr:row>74</xdr:row>
      <xdr:rowOff>142875</xdr:rowOff>
    </xdr:from>
    <xdr:to>
      <xdr:col>18</xdr:col>
      <xdr:colOff>266700</xdr:colOff>
      <xdr:row>75</xdr:row>
      <xdr:rowOff>114300</xdr:rowOff>
    </xdr:to>
    <xdr:sp macro="" textlink="">
      <xdr:nvSpPr>
        <xdr:cNvPr id="149" name="Text Box 65"/>
        <xdr:cNvSpPr txBox="1">
          <a:spLocks noChangeArrowheads="1"/>
        </xdr:cNvSpPr>
      </xdr:nvSpPr>
      <xdr:spPr bwMode="auto">
        <a:xfrm>
          <a:off x="10041255" y="10715625"/>
          <a:ext cx="25117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18</xdr:col>
      <xdr:colOff>19050</xdr:colOff>
      <xdr:row>30</xdr:row>
      <xdr:rowOff>142875</xdr:rowOff>
    </xdr:from>
    <xdr:to>
      <xdr:col>18</xdr:col>
      <xdr:colOff>266700</xdr:colOff>
      <xdr:row>31</xdr:row>
      <xdr:rowOff>114300</xdr:rowOff>
    </xdr:to>
    <xdr:sp macro="" textlink="">
      <xdr:nvSpPr>
        <xdr:cNvPr id="150" name="Text Box 65"/>
        <xdr:cNvSpPr txBox="1">
          <a:spLocks noChangeArrowheads="1"/>
        </xdr:cNvSpPr>
      </xdr:nvSpPr>
      <xdr:spPr bwMode="auto">
        <a:xfrm>
          <a:off x="10041255" y="4429125"/>
          <a:ext cx="251174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18</xdr:col>
      <xdr:colOff>9525</xdr:colOff>
      <xdr:row>30</xdr:row>
      <xdr:rowOff>142875</xdr:rowOff>
    </xdr:from>
    <xdr:to>
      <xdr:col>18</xdr:col>
      <xdr:colOff>257175</xdr:colOff>
      <xdr:row>31</xdr:row>
      <xdr:rowOff>114300</xdr:rowOff>
    </xdr:to>
    <xdr:sp macro="" textlink="">
      <xdr:nvSpPr>
        <xdr:cNvPr id="151" name="Text Box 65"/>
        <xdr:cNvSpPr txBox="1">
          <a:spLocks noChangeArrowheads="1"/>
        </xdr:cNvSpPr>
      </xdr:nvSpPr>
      <xdr:spPr bwMode="auto">
        <a:xfrm>
          <a:off x="10031730" y="4429125"/>
          <a:ext cx="253383" cy="11430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276225</xdr:colOff>
      <xdr:row>42</xdr:row>
      <xdr:rowOff>0</xdr:rowOff>
    </xdr:to>
    <xdr:sp macro="" textlink="">
      <xdr:nvSpPr>
        <xdr:cNvPr id="152" name="Text Box 65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276225</xdr:colOff>
      <xdr:row>42</xdr:row>
      <xdr:rowOff>0</xdr:rowOff>
    </xdr:to>
    <xdr:sp macro="" textlink="">
      <xdr:nvSpPr>
        <xdr:cNvPr id="153" name="Metin Kutusu 23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276225</xdr:colOff>
      <xdr:row>42</xdr:row>
      <xdr:rowOff>0</xdr:rowOff>
    </xdr:to>
    <xdr:sp macro="" textlink="">
      <xdr:nvSpPr>
        <xdr:cNvPr id="154" name="Text Box 65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53163" cy="0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42</xdr:row>
      <xdr:rowOff>0</xdr:rowOff>
    </xdr:from>
    <xdr:to>
      <xdr:col>33</xdr:col>
      <xdr:colOff>276225</xdr:colOff>
      <xdr:row>42</xdr:row>
      <xdr:rowOff>0</xdr:rowOff>
    </xdr:to>
    <xdr:sp macro="" textlink="">
      <xdr:nvSpPr>
        <xdr:cNvPr id="155" name="Metin Kutusu 23">
          <a:extLst/>
        </xdr:cNvPr>
        <xdr:cNvSpPr txBox="1">
          <a:spLocks noChangeArrowheads="1"/>
        </xdr:cNvSpPr>
      </xdr:nvSpPr>
      <xdr:spPr bwMode="auto">
        <a:xfrm>
          <a:off x="17926050" y="6000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50</xdr:row>
      <xdr:rowOff>0</xdr:rowOff>
    </xdr:from>
    <xdr:to>
      <xdr:col>33</xdr:col>
      <xdr:colOff>276225</xdr:colOff>
      <xdr:row>50</xdr:row>
      <xdr:rowOff>0</xdr:rowOff>
    </xdr:to>
    <xdr:sp macro="" textlink="">
      <xdr:nvSpPr>
        <xdr:cNvPr id="156" name="Metin Kutusu 2060">
          <a:extLst/>
        </xdr:cNvPr>
        <xdr:cNvSpPr txBox="1">
          <a:spLocks noChangeArrowheads="1"/>
        </xdr:cNvSpPr>
      </xdr:nvSpPr>
      <xdr:spPr bwMode="auto">
        <a:xfrm>
          <a:off x="17926050" y="7143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50</xdr:row>
      <xdr:rowOff>0</xdr:rowOff>
    </xdr:from>
    <xdr:to>
      <xdr:col>33</xdr:col>
      <xdr:colOff>276225</xdr:colOff>
      <xdr:row>50</xdr:row>
      <xdr:rowOff>0</xdr:rowOff>
    </xdr:to>
    <xdr:sp macro="" textlink="">
      <xdr:nvSpPr>
        <xdr:cNvPr id="157" name="Metin Kutusu 2060">
          <a:extLst/>
        </xdr:cNvPr>
        <xdr:cNvSpPr txBox="1">
          <a:spLocks noChangeArrowheads="1"/>
        </xdr:cNvSpPr>
      </xdr:nvSpPr>
      <xdr:spPr bwMode="auto">
        <a:xfrm>
          <a:off x="17926050" y="7143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50</xdr:row>
      <xdr:rowOff>0</xdr:rowOff>
    </xdr:from>
    <xdr:to>
      <xdr:col>33</xdr:col>
      <xdr:colOff>276225</xdr:colOff>
      <xdr:row>50</xdr:row>
      <xdr:rowOff>0</xdr:rowOff>
    </xdr:to>
    <xdr:sp macro="" textlink="">
      <xdr:nvSpPr>
        <xdr:cNvPr id="158" name="Metin Kutusu 2060">
          <a:extLst/>
        </xdr:cNvPr>
        <xdr:cNvSpPr txBox="1">
          <a:spLocks noChangeArrowheads="1"/>
        </xdr:cNvSpPr>
      </xdr:nvSpPr>
      <xdr:spPr bwMode="auto">
        <a:xfrm>
          <a:off x="17926050" y="7143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50</xdr:row>
      <xdr:rowOff>0</xdr:rowOff>
    </xdr:from>
    <xdr:to>
      <xdr:col>33</xdr:col>
      <xdr:colOff>276225</xdr:colOff>
      <xdr:row>50</xdr:row>
      <xdr:rowOff>0</xdr:rowOff>
    </xdr:to>
    <xdr:sp macro="" textlink="">
      <xdr:nvSpPr>
        <xdr:cNvPr id="159" name="Metin Kutusu 2060">
          <a:extLst/>
        </xdr:cNvPr>
        <xdr:cNvSpPr txBox="1">
          <a:spLocks noChangeArrowheads="1"/>
        </xdr:cNvSpPr>
      </xdr:nvSpPr>
      <xdr:spPr bwMode="auto">
        <a:xfrm>
          <a:off x="17926050" y="7143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56</xdr:row>
      <xdr:rowOff>19050</xdr:rowOff>
    </xdr:from>
    <xdr:to>
      <xdr:col>33</xdr:col>
      <xdr:colOff>276225</xdr:colOff>
      <xdr:row>57</xdr:row>
      <xdr:rowOff>9525</xdr:rowOff>
    </xdr:to>
    <xdr:sp macro="" textlink="">
      <xdr:nvSpPr>
        <xdr:cNvPr id="160" name="Metin Kutusu 2060">
          <a:extLst/>
        </xdr:cNvPr>
        <xdr:cNvSpPr txBox="1">
          <a:spLocks noChangeArrowheads="1"/>
        </xdr:cNvSpPr>
      </xdr:nvSpPr>
      <xdr:spPr bwMode="auto">
        <a:xfrm>
          <a:off x="17926050" y="8020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56</xdr:row>
      <xdr:rowOff>19050</xdr:rowOff>
    </xdr:from>
    <xdr:to>
      <xdr:col>33</xdr:col>
      <xdr:colOff>276225</xdr:colOff>
      <xdr:row>57</xdr:row>
      <xdr:rowOff>9525</xdr:rowOff>
    </xdr:to>
    <xdr:sp macro="" textlink="">
      <xdr:nvSpPr>
        <xdr:cNvPr id="161" name="Metin Kutusu 2060">
          <a:extLst/>
        </xdr:cNvPr>
        <xdr:cNvSpPr txBox="1">
          <a:spLocks noChangeArrowheads="1"/>
        </xdr:cNvSpPr>
      </xdr:nvSpPr>
      <xdr:spPr bwMode="auto">
        <a:xfrm>
          <a:off x="17926050" y="8020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56</xdr:row>
      <xdr:rowOff>19050</xdr:rowOff>
    </xdr:from>
    <xdr:to>
      <xdr:col>33</xdr:col>
      <xdr:colOff>276225</xdr:colOff>
      <xdr:row>57</xdr:row>
      <xdr:rowOff>9525</xdr:rowOff>
    </xdr:to>
    <xdr:sp macro="" textlink="">
      <xdr:nvSpPr>
        <xdr:cNvPr id="162" name="Metin Kutusu 2060">
          <a:extLst/>
        </xdr:cNvPr>
        <xdr:cNvSpPr txBox="1">
          <a:spLocks noChangeArrowheads="1"/>
        </xdr:cNvSpPr>
      </xdr:nvSpPr>
      <xdr:spPr bwMode="auto">
        <a:xfrm>
          <a:off x="17926050" y="8020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56</xdr:row>
      <xdr:rowOff>19050</xdr:rowOff>
    </xdr:from>
    <xdr:to>
      <xdr:col>33</xdr:col>
      <xdr:colOff>276225</xdr:colOff>
      <xdr:row>57</xdr:row>
      <xdr:rowOff>9525</xdr:rowOff>
    </xdr:to>
    <xdr:sp macro="" textlink="">
      <xdr:nvSpPr>
        <xdr:cNvPr id="163" name="Metin Kutusu 2060">
          <a:extLst/>
        </xdr:cNvPr>
        <xdr:cNvSpPr txBox="1">
          <a:spLocks noChangeArrowheads="1"/>
        </xdr:cNvSpPr>
      </xdr:nvSpPr>
      <xdr:spPr bwMode="auto">
        <a:xfrm>
          <a:off x="17926050" y="8020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30</xdr:row>
      <xdr:rowOff>19050</xdr:rowOff>
    </xdr:from>
    <xdr:to>
      <xdr:col>33</xdr:col>
      <xdr:colOff>276225</xdr:colOff>
      <xdr:row>31</xdr:row>
      <xdr:rowOff>9525</xdr:rowOff>
    </xdr:to>
    <xdr:sp macro="" textlink="">
      <xdr:nvSpPr>
        <xdr:cNvPr id="164" name="Metin Kutusu 2060">
          <a:extLst/>
        </xdr:cNvPr>
        <xdr:cNvSpPr txBox="1">
          <a:spLocks noChangeArrowheads="1"/>
        </xdr:cNvSpPr>
      </xdr:nvSpPr>
      <xdr:spPr bwMode="auto">
        <a:xfrm>
          <a:off x="17926050" y="430530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30</xdr:row>
      <xdr:rowOff>19050</xdr:rowOff>
    </xdr:from>
    <xdr:to>
      <xdr:col>33</xdr:col>
      <xdr:colOff>276225</xdr:colOff>
      <xdr:row>31</xdr:row>
      <xdr:rowOff>9525</xdr:rowOff>
    </xdr:to>
    <xdr:sp macro="" textlink="">
      <xdr:nvSpPr>
        <xdr:cNvPr id="165" name="Metin Kutusu 2060">
          <a:extLst/>
        </xdr:cNvPr>
        <xdr:cNvSpPr txBox="1">
          <a:spLocks noChangeArrowheads="1"/>
        </xdr:cNvSpPr>
      </xdr:nvSpPr>
      <xdr:spPr bwMode="auto">
        <a:xfrm>
          <a:off x="17926050" y="430530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30</xdr:row>
      <xdr:rowOff>19050</xdr:rowOff>
    </xdr:from>
    <xdr:to>
      <xdr:col>33</xdr:col>
      <xdr:colOff>276225</xdr:colOff>
      <xdr:row>31</xdr:row>
      <xdr:rowOff>9525</xdr:rowOff>
    </xdr:to>
    <xdr:sp macro="" textlink="">
      <xdr:nvSpPr>
        <xdr:cNvPr id="166" name="Metin Kutusu 2060">
          <a:extLst/>
        </xdr:cNvPr>
        <xdr:cNvSpPr txBox="1">
          <a:spLocks noChangeArrowheads="1"/>
        </xdr:cNvSpPr>
      </xdr:nvSpPr>
      <xdr:spPr bwMode="auto">
        <a:xfrm>
          <a:off x="17926050" y="430530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30</xdr:row>
      <xdr:rowOff>19050</xdr:rowOff>
    </xdr:from>
    <xdr:to>
      <xdr:col>33</xdr:col>
      <xdr:colOff>276225</xdr:colOff>
      <xdr:row>31</xdr:row>
      <xdr:rowOff>9525</xdr:rowOff>
    </xdr:to>
    <xdr:sp macro="" textlink="">
      <xdr:nvSpPr>
        <xdr:cNvPr id="167" name="Metin Kutusu 2060">
          <a:extLst/>
        </xdr:cNvPr>
        <xdr:cNvSpPr txBox="1">
          <a:spLocks noChangeArrowheads="1"/>
        </xdr:cNvSpPr>
      </xdr:nvSpPr>
      <xdr:spPr bwMode="auto">
        <a:xfrm>
          <a:off x="17926050" y="430530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24</xdr:row>
      <xdr:rowOff>19050</xdr:rowOff>
    </xdr:from>
    <xdr:to>
      <xdr:col>33</xdr:col>
      <xdr:colOff>276225</xdr:colOff>
      <xdr:row>25</xdr:row>
      <xdr:rowOff>9525</xdr:rowOff>
    </xdr:to>
    <xdr:sp macro="" textlink="">
      <xdr:nvSpPr>
        <xdr:cNvPr id="168" name="Metin Kutusu 2060">
          <a:extLst/>
        </xdr:cNvPr>
        <xdr:cNvSpPr txBox="1">
          <a:spLocks noChangeArrowheads="1"/>
        </xdr:cNvSpPr>
      </xdr:nvSpPr>
      <xdr:spPr bwMode="auto">
        <a:xfrm>
          <a:off x="17926050" y="3448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24</xdr:row>
      <xdr:rowOff>19050</xdr:rowOff>
    </xdr:from>
    <xdr:to>
      <xdr:col>33</xdr:col>
      <xdr:colOff>276225</xdr:colOff>
      <xdr:row>25</xdr:row>
      <xdr:rowOff>9525</xdr:rowOff>
    </xdr:to>
    <xdr:sp macro="" textlink="">
      <xdr:nvSpPr>
        <xdr:cNvPr id="169" name="Metin Kutusu 2060">
          <a:extLst/>
        </xdr:cNvPr>
        <xdr:cNvSpPr txBox="1">
          <a:spLocks noChangeArrowheads="1"/>
        </xdr:cNvSpPr>
      </xdr:nvSpPr>
      <xdr:spPr bwMode="auto">
        <a:xfrm>
          <a:off x="17926050" y="3448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24</xdr:row>
      <xdr:rowOff>19050</xdr:rowOff>
    </xdr:from>
    <xdr:to>
      <xdr:col>33</xdr:col>
      <xdr:colOff>276225</xdr:colOff>
      <xdr:row>25</xdr:row>
      <xdr:rowOff>9525</xdr:rowOff>
    </xdr:to>
    <xdr:sp macro="" textlink="">
      <xdr:nvSpPr>
        <xdr:cNvPr id="170" name="Metin Kutusu 2060">
          <a:extLst/>
        </xdr:cNvPr>
        <xdr:cNvSpPr txBox="1">
          <a:spLocks noChangeArrowheads="1"/>
        </xdr:cNvSpPr>
      </xdr:nvSpPr>
      <xdr:spPr bwMode="auto">
        <a:xfrm>
          <a:off x="17926050" y="3448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24</xdr:row>
      <xdr:rowOff>19050</xdr:rowOff>
    </xdr:from>
    <xdr:to>
      <xdr:col>33</xdr:col>
      <xdr:colOff>276225</xdr:colOff>
      <xdr:row>25</xdr:row>
      <xdr:rowOff>9525</xdr:rowOff>
    </xdr:to>
    <xdr:sp macro="" textlink="">
      <xdr:nvSpPr>
        <xdr:cNvPr id="171" name="Metin Kutusu 2060">
          <a:extLst/>
        </xdr:cNvPr>
        <xdr:cNvSpPr txBox="1">
          <a:spLocks noChangeArrowheads="1"/>
        </xdr:cNvSpPr>
      </xdr:nvSpPr>
      <xdr:spPr bwMode="auto">
        <a:xfrm>
          <a:off x="17926050" y="34480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0</xdr:rowOff>
    </xdr:from>
    <xdr:to>
      <xdr:col>33</xdr:col>
      <xdr:colOff>276225</xdr:colOff>
      <xdr:row>58</xdr:row>
      <xdr:rowOff>0</xdr:rowOff>
    </xdr:to>
    <xdr:sp macro="" textlink="">
      <xdr:nvSpPr>
        <xdr:cNvPr id="172" name="Metin Kutusu 2060">
          <a:extLst/>
        </xdr:cNvPr>
        <xdr:cNvSpPr txBox="1">
          <a:spLocks noChangeArrowheads="1"/>
        </xdr:cNvSpPr>
      </xdr:nvSpPr>
      <xdr:spPr bwMode="auto">
        <a:xfrm>
          <a:off x="17926050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0</xdr:rowOff>
    </xdr:from>
    <xdr:to>
      <xdr:col>33</xdr:col>
      <xdr:colOff>276225</xdr:colOff>
      <xdr:row>58</xdr:row>
      <xdr:rowOff>0</xdr:rowOff>
    </xdr:to>
    <xdr:sp macro="" textlink="">
      <xdr:nvSpPr>
        <xdr:cNvPr id="173" name="Metin Kutusu 2060">
          <a:extLst/>
        </xdr:cNvPr>
        <xdr:cNvSpPr txBox="1">
          <a:spLocks noChangeArrowheads="1"/>
        </xdr:cNvSpPr>
      </xdr:nvSpPr>
      <xdr:spPr bwMode="auto">
        <a:xfrm>
          <a:off x="17926050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0</xdr:rowOff>
    </xdr:from>
    <xdr:to>
      <xdr:col>33</xdr:col>
      <xdr:colOff>276225</xdr:colOff>
      <xdr:row>58</xdr:row>
      <xdr:rowOff>0</xdr:rowOff>
    </xdr:to>
    <xdr:sp macro="" textlink="">
      <xdr:nvSpPr>
        <xdr:cNvPr id="174" name="Metin Kutusu 2060">
          <a:extLst/>
        </xdr:cNvPr>
        <xdr:cNvSpPr txBox="1">
          <a:spLocks noChangeArrowheads="1"/>
        </xdr:cNvSpPr>
      </xdr:nvSpPr>
      <xdr:spPr bwMode="auto">
        <a:xfrm>
          <a:off x="17926050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0</xdr:rowOff>
    </xdr:from>
    <xdr:to>
      <xdr:col>33</xdr:col>
      <xdr:colOff>276225</xdr:colOff>
      <xdr:row>58</xdr:row>
      <xdr:rowOff>0</xdr:rowOff>
    </xdr:to>
    <xdr:sp macro="" textlink="">
      <xdr:nvSpPr>
        <xdr:cNvPr id="175" name="Metin Kutusu 2060">
          <a:extLst/>
        </xdr:cNvPr>
        <xdr:cNvSpPr txBox="1">
          <a:spLocks noChangeArrowheads="1"/>
        </xdr:cNvSpPr>
      </xdr:nvSpPr>
      <xdr:spPr bwMode="auto">
        <a:xfrm>
          <a:off x="17926050" y="8286750"/>
          <a:ext cx="254934" cy="0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19050</xdr:rowOff>
    </xdr:from>
    <xdr:to>
      <xdr:col>33</xdr:col>
      <xdr:colOff>276225</xdr:colOff>
      <xdr:row>59</xdr:row>
      <xdr:rowOff>9525</xdr:rowOff>
    </xdr:to>
    <xdr:sp macro="" textlink="">
      <xdr:nvSpPr>
        <xdr:cNvPr id="176" name="Metin Kutusu 2060">
          <a:extLst/>
        </xdr:cNvPr>
        <xdr:cNvSpPr txBox="1">
          <a:spLocks noChangeArrowheads="1"/>
        </xdr:cNvSpPr>
      </xdr:nvSpPr>
      <xdr:spPr bwMode="auto">
        <a:xfrm>
          <a:off x="17926050" y="830580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19050</xdr:rowOff>
    </xdr:from>
    <xdr:to>
      <xdr:col>33</xdr:col>
      <xdr:colOff>276225</xdr:colOff>
      <xdr:row>59</xdr:row>
      <xdr:rowOff>9525</xdr:rowOff>
    </xdr:to>
    <xdr:sp macro="" textlink="">
      <xdr:nvSpPr>
        <xdr:cNvPr id="177" name="Metin Kutusu 2060">
          <a:extLst/>
        </xdr:cNvPr>
        <xdr:cNvSpPr txBox="1">
          <a:spLocks noChangeArrowheads="1"/>
        </xdr:cNvSpPr>
      </xdr:nvSpPr>
      <xdr:spPr bwMode="auto">
        <a:xfrm>
          <a:off x="17926050" y="830580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19050</xdr:rowOff>
    </xdr:from>
    <xdr:to>
      <xdr:col>33</xdr:col>
      <xdr:colOff>276225</xdr:colOff>
      <xdr:row>59</xdr:row>
      <xdr:rowOff>9525</xdr:rowOff>
    </xdr:to>
    <xdr:sp macro="" textlink="">
      <xdr:nvSpPr>
        <xdr:cNvPr id="178" name="Metin Kutusu 2060">
          <a:extLst/>
        </xdr:cNvPr>
        <xdr:cNvSpPr txBox="1">
          <a:spLocks noChangeArrowheads="1"/>
        </xdr:cNvSpPr>
      </xdr:nvSpPr>
      <xdr:spPr bwMode="auto">
        <a:xfrm>
          <a:off x="17926050" y="830580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58</xdr:row>
      <xdr:rowOff>19050</xdr:rowOff>
    </xdr:from>
    <xdr:to>
      <xdr:col>33</xdr:col>
      <xdr:colOff>276225</xdr:colOff>
      <xdr:row>59</xdr:row>
      <xdr:rowOff>9525</xdr:rowOff>
    </xdr:to>
    <xdr:sp macro="" textlink="">
      <xdr:nvSpPr>
        <xdr:cNvPr id="179" name="Metin Kutusu 2060">
          <a:extLst/>
        </xdr:cNvPr>
        <xdr:cNvSpPr txBox="1">
          <a:spLocks noChangeArrowheads="1"/>
        </xdr:cNvSpPr>
      </xdr:nvSpPr>
      <xdr:spPr bwMode="auto">
        <a:xfrm>
          <a:off x="17926050" y="830580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60</xdr:row>
      <xdr:rowOff>19050</xdr:rowOff>
    </xdr:from>
    <xdr:to>
      <xdr:col>33</xdr:col>
      <xdr:colOff>276225</xdr:colOff>
      <xdr:row>61</xdr:row>
      <xdr:rowOff>9525</xdr:rowOff>
    </xdr:to>
    <xdr:sp macro="" textlink="">
      <xdr:nvSpPr>
        <xdr:cNvPr id="180" name="Metin Kutusu 2060">
          <a:extLst/>
        </xdr:cNvPr>
        <xdr:cNvSpPr txBox="1">
          <a:spLocks noChangeArrowheads="1"/>
        </xdr:cNvSpPr>
      </xdr:nvSpPr>
      <xdr:spPr bwMode="auto">
        <a:xfrm>
          <a:off x="17926050" y="85915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60</xdr:row>
      <xdr:rowOff>19050</xdr:rowOff>
    </xdr:from>
    <xdr:to>
      <xdr:col>33</xdr:col>
      <xdr:colOff>276225</xdr:colOff>
      <xdr:row>61</xdr:row>
      <xdr:rowOff>9525</xdr:rowOff>
    </xdr:to>
    <xdr:sp macro="" textlink="">
      <xdr:nvSpPr>
        <xdr:cNvPr id="181" name="Metin Kutusu 2060">
          <a:extLst/>
        </xdr:cNvPr>
        <xdr:cNvSpPr txBox="1">
          <a:spLocks noChangeArrowheads="1"/>
        </xdr:cNvSpPr>
      </xdr:nvSpPr>
      <xdr:spPr bwMode="auto">
        <a:xfrm>
          <a:off x="17926050" y="85915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60</xdr:row>
      <xdr:rowOff>19050</xdr:rowOff>
    </xdr:from>
    <xdr:to>
      <xdr:col>33</xdr:col>
      <xdr:colOff>276225</xdr:colOff>
      <xdr:row>61</xdr:row>
      <xdr:rowOff>9525</xdr:rowOff>
    </xdr:to>
    <xdr:sp macro="" textlink="">
      <xdr:nvSpPr>
        <xdr:cNvPr id="182" name="Metin Kutusu 2060">
          <a:extLst/>
        </xdr:cNvPr>
        <xdr:cNvSpPr txBox="1">
          <a:spLocks noChangeArrowheads="1"/>
        </xdr:cNvSpPr>
      </xdr:nvSpPr>
      <xdr:spPr bwMode="auto">
        <a:xfrm>
          <a:off x="17926050" y="85915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60</xdr:row>
      <xdr:rowOff>19050</xdr:rowOff>
    </xdr:from>
    <xdr:to>
      <xdr:col>33</xdr:col>
      <xdr:colOff>276225</xdr:colOff>
      <xdr:row>61</xdr:row>
      <xdr:rowOff>9525</xdr:rowOff>
    </xdr:to>
    <xdr:sp macro="" textlink="">
      <xdr:nvSpPr>
        <xdr:cNvPr id="183" name="Metin Kutusu 2060">
          <a:extLst/>
        </xdr:cNvPr>
        <xdr:cNvSpPr txBox="1">
          <a:spLocks noChangeArrowheads="1"/>
        </xdr:cNvSpPr>
      </xdr:nvSpPr>
      <xdr:spPr bwMode="auto">
        <a:xfrm>
          <a:off x="17926050" y="8591550"/>
          <a:ext cx="254934" cy="123899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73</xdr:row>
      <xdr:rowOff>19050</xdr:rowOff>
    </xdr:from>
    <xdr:to>
      <xdr:col>33</xdr:col>
      <xdr:colOff>276225</xdr:colOff>
      <xdr:row>74</xdr:row>
      <xdr:rowOff>57150</xdr:rowOff>
    </xdr:to>
    <xdr:sp macro="" textlink="">
      <xdr:nvSpPr>
        <xdr:cNvPr id="184" name="Text Box 65">
          <a:extLst/>
        </xdr:cNvPr>
        <xdr:cNvSpPr txBox="1">
          <a:spLocks noChangeArrowheads="1"/>
        </xdr:cNvSpPr>
      </xdr:nvSpPr>
      <xdr:spPr bwMode="auto">
        <a:xfrm>
          <a:off x="17926050" y="10448925"/>
          <a:ext cx="253163" cy="120526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73</xdr:row>
      <xdr:rowOff>19050</xdr:rowOff>
    </xdr:from>
    <xdr:to>
      <xdr:col>33</xdr:col>
      <xdr:colOff>276225</xdr:colOff>
      <xdr:row>74</xdr:row>
      <xdr:rowOff>57150</xdr:rowOff>
    </xdr:to>
    <xdr:sp macro="" textlink="">
      <xdr:nvSpPr>
        <xdr:cNvPr id="185" name="Text Box 65">
          <a:extLst/>
        </xdr:cNvPr>
        <xdr:cNvSpPr txBox="1">
          <a:spLocks noChangeArrowheads="1"/>
        </xdr:cNvSpPr>
      </xdr:nvSpPr>
      <xdr:spPr bwMode="auto">
        <a:xfrm>
          <a:off x="17926050" y="10448925"/>
          <a:ext cx="253163" cy="120526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73</xdr:row>
      <xdr:rowOff>9525</xdr:rowOff>
    </xdr:from>
    <xdr:to>
      <xdr:col>33</xdr:col>
      <xdr:colOff>276225</xdr:colOff>
      <xdr:row>74</xdr:row>
      <xdr:rowOff>38100</xdr:rowOff>
    </xdr:to>
    <xdr:sp macro="" textlink="">
      <xdr:nvSpPr>
        <xdr:cNvPr id="186" name="Text Box 65">
          <a:extLst/>
        </xdr:cNvPr>
        <xdr:cNvSpPr txBox="1">
          <a:spLocks noChangeArrowheads="1"/>
        </xdr:cNvSpPr>
      </xdr:nvSpPr>
      <xdr:spPr bwMode="auto">
        <a:xfrm>
          <a:off x="17926050" y="10447020"/>
          <a:ext cx="25316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73</xdr:row>
      <xdr:rowOff>9525</xdr:rowOff>
    </xdr:from>
    <xdr:to>
      <xdr:col>33</xdr:col>
      <xdr:colOff>276225</xdr:colOff>
      <xdr:row>74</xdr:row>
      <xdr:rowOff>47625</xdr:rowOff>
    </xdr:to>
    <xdr:sp macro="" textlink="">
      <xdr:nvSpPr>
        <xdr:cNvPr id="187" name="Metin Kutusu 23">
          <a:extLst/>
        </xdr:cNvPr>
        <xdr:cNvSpPr txBox="1">
          <a:spLocks noChangeArrowheads="1"/>
        </xdr:cNvSpPr>
      </xdr:nvSpPr>
      <xdr:spPr bwMode="auto">
        <a:xfrm>
          <a:off x="17926050" y="10447020"/>
          <a:ext cx="254934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  <xdr:twoCellAnchor>
    <xdr:from>
      <xdr:col>33</xdr:col>
      <xdr:colOff>28575</xdr:colOff>
      <xdr:row>73</xdr:row>
      <xdr:rowOff>9525</xdr:rowOff>
    </xdr:from>
    <xdr:to>
      <xdr:col>33</xdr:col>
      <xdr:colOff>276225</xdr:colOff>
      <xdr:row>74</xdr:row>
      <xdr:rowOff>38100</xdr:rowOff>
    </xdr:to>
    <xdr:sp macro="" textlink="">
      <xdr:nvSpPr>
        <xdr:cNvPr id="188" name="Text Box 65">
          <a:extLst/>
        </xdr:cNvPr>
        <xdr:cNvSpPr txBox="1">
          <a:spLocks noChangeArrowheads="1"/>
        </xdr:cNvSpPr>
      </xdr:nvSpPr>
      <xdr:spPr bwMode="auto">
        <a:xfrm>
          <a:off x="17926050" y="10447020"/>
          <a:ext cx="253163" cy="122251"/>
        </a:xfrm>
        <a:prstGeom prst="rect">
          <a:avLst/>
        </a:prstGeom>
        <a:noFill/>
        <a:ln>
          <a:noFill/>
        </a:ln>
        <a:effectLst/>
        <a:extLst/>
      </xdr:spPr>
      <xdr:txBody>
        <a:bodyPr vertOverflow="clip" wrap="square" lIns="27360" tIns="22680" rIns="0" bIns="0" anchor="t"/>
        <a:lstStyle/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 sz="800" b="0" i="0" u="none" strike="noStrike">
            <a:solidFill>
              <a:srgbClr val="000000"/>
            </a:solidFill>
            <a:latin typeface="Arial"/>
            <a:cs typeface="Arial"/>
          </a:endParaRPr>
        </a:p>
        <a:p>
          <a:pPr lvl="0" algn="l" rtl="0">
            <a:defRPr sz="1000"/>
          </a:pPr>
          <a:endParaRPr lang="tr-TR"/>
        </a:p>
      </xdr:txBody>
    </xdr:sp>
    <xdr:clientData fLocksWithSheet="0"/>
  </xdr:twoCellAnchor>
  <xdr:twoCellAnchor>
    <xdr:from>
      <xdr:col>33</xdr:col>
      <xdr:colOff>28575</xdr:colOff>
      <xdr:row>73</xdr:row>
      <xdr:rowOff>9525</xdr:rowOff>
    </xdr:from>
    <xdr:to>
      <xdr:col>33</xdr:col>
      <xdr:colOff>276225</xdr:colOff>
      <xdr:row>74</xdr:row>
      <xdr:rowOff>47625</xdr:rowOff>
    </xdr:to>
    <xdr:sp macro="" textlink="">
      <xdr:nvSpPr>
        <xdr:cNvPr id="189" name="Metin Kutusu 23">
          <a:extLst/>
        </xdr:cNvPr>
        <xdr:cNvSpPr txBox="1">
          <a:spLocks noChangeArrowheads="1"/>
        </xdr:cNvSpPr>
      </xdr:nvSpPr>
      <xdr:spPr bwMode="auto">
        <a:xfrm>
          <a:off x="17926050" y="10447020"/>
          <a:ext cx="254934" cy="123825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 lIns="27360" tIns="22680" rIns="0" bIns="0" anchor="t"/>
        <a:lstStyle/>
        <a:p>
          <a:pPr lvl="0">
            <a:lnSpc>
              <a:spcPct val="115000"/>
            </a:lnSpc>
            <a:spcAft>
              <a:spcPts val="1000"/>
            </a:spcAft>
          </a:pPr>
          <a:r>
            <a:rPr lang="tr-TR" sz="1100">
              <a:effectLst/>
              <a:latin typeface="Calibri"/>
              <a:ea typeface="Times New Roman"/>
              <a:cs typeface="Times New Roman"/>
            </a:rPr>
            <a:t> </a:t>
          </a:r>
          <a:endParaRPr lang="tr-TR" sz="1100">
            <a:effectLst/>
            <a:latin typeface="Calibri"/>
            <a:ea typeface="Calibri"/>
            <a:cs typeface="Times New Roman"/>
          </a:endParaRPr>
        </a:p>
      </xdr:txBody>
    </xdr:sp>
    <xdr:clientData fLocksWithSheet="0"/>
  </xdr:twoCellAnchor>
</xdr:wsDr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07"/>
  <sheetViews>
    <sheetView workbookViewId="0">
      <pane xSplit="3" ySplit="2" topLeftCell="Y3" activePane="bottomRight" state="frozen"/>
      <selection pane="topRight" activeCell="D1" sqref="D1"/>
      <selection pane="bottomLeft" activeCell="A3" sqref="A3"/>
      <selection pane="bottomRight" activeCell="D3" sqref="D3"/>
    </sheetView>
  </sheetViews>
  <sheetFormatPr defaultColWidth="14.42578125" defaultRowHeight="15" customHeight="1"/>
  <cols>
    <col min="1" max="1" width="9" customWidth="1"/>
    <col min="2" max="3" width="6.85546875" customWidth="1"/>
    <col min="4" max="4" width="37" customWidth="1"/>
    <col min="5" max="5" width="15.7109375" hidden="1" customWidth="1"/>
    <col min="6" max="6" width="9.5703125" customWidth="1"/>
    <col min="7" max="7" width="9" customWidth="1"/>
    <col min="8" max="9" width="6.85546875" customWidth="1"/>
    <col min="10" max="10" width="33.85546875" customWidth="1"/>
    <col min="11" max="11" width="8.28515625" customWidth="1"/>
    <col min="12" max="12" width="9" customWidth="1"/>
    <col min="13" max="14" width="6.85546875" customWidth="1"/>
    <col min="15" max="15" width="38.5703125" customWidth="1"/>
    <col min="16" max="16" width="8" customWidth="1"/>
    <col min="17" max="17" width="9" customWidth="1"/>
    <col min="18" max="19" width="6.85546875" customWidth="1"/>
    <col min="20" max="20" width="31.7109375" customWidth="1"/>
    <col min="21" max="21" width="9.5703125" customWidth="1"/>
    <col min="22" max="22" width="9" customWidth="1"/>
    <col min="23" max="24" width="6.85546875" customWidth="1"/>
    <col min="25" max="25" width="37.85546875" customWidth="1"/>
    <col min="26" max="26" width="9.5703125" customWidth="1"/>
    <col min="27" max="27" width="9" customWidth="1"/>
    <col min="28" max="29" width="6.85546875" customWidth="1"/>
    <col min="30" max="30" width="38" customWidth="1"/>
    <col min="31" max="31" width="9.5703125" customWidth="1"/>
    <col min="32" max="32" width="9" customWidth="1"/>
    <col min="33" max="34" width="6.85546875" customWidth="1"/>
    <col min="35" max="35" width="56.85546875" customWidth="1"/>
    <col min="36" max="36" width="9.5703125" customWidth="1"/>
    <col min="37" max="46" width="9.140625" customWidth="1"/>
  </cols>
  <sheetData>
    <row r="1" spans="1:46" ht="17.25" customHeight="1">
      <c r="A1" s="99" t="s">
        <v>0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0"/>
      <c r="V1" s="99" t="s">
        <v>0</v>
      </c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0"/>
      <c r="AK1" s="1"/>
      <c r="AL1" s="1"/>
      <c r="AM1" s="1"/>
      <c r="AN1" s="1"/>
      <c r="AO1" s="1"/>
      <c r="AP1" s="1"/>
      <c r="AQ1" s="1"/>
      <c r="AR1" s="1"/>
      <c r="AS1" s="1"/>
      <c r="AT1" s="1"/>
    </row>
    <row r="2" spans="1:46" ht="17.25" customHeight="1">
      <c r="A2" s="99" t="s">
        <v>1</v>
      </c>
      <c r="B2" s="100"/>
      <c r="C2" s="2" t="s">
        <v>2</v>
      </c>
      <c r="D2" s="3" t="s">
        <v>3</v>
      </c>
      <c r="E2" s="3" t="s">
        <v>4</v>
      </c>
      <c r="F2" s="4" t="s">
        <v>5</v>
      </c>
      <c r="G2" s="99" t="s">
        <v>1</v>
      </c>
      <c r="H2" s="100"/>
      <c r="I2" s="2" t="s">
        <v>2</v>
      </c>
      <c r="J2" s="3" t="s">
        <v>6</v>
      </c>
      <c r="K2" s="4" t="s">
        <v>5</v>
      </c>
      <c r="L2" s="99" t="s">
        <v>1</v>
      </c>
      <c r="M2" s="100"/>
      <c r="N2" s="2" t="s">
        <v>2</v>
      </c>
      <c r="O2" s="3" t="s">
        <v>7</v>
      </c>
      <c r="P2" s="4" t="s">
        <v>5</v>
      </c>
      <c r="Q2" s="99" t="s">
        <v>1</v>
      </c>
      <c r="R2" s="100"/>
      <c r="S2" s="2" t="s">
        <v>2</v>
      </c>
      <c r="T2" s="3" t="s">
        <v>8</v>
      </c>
      <c r="U2" s="4" t="s">
        <v>5</v>
      </c>
      <c r="V2" s="99" t="s">
        <v>1</v>
      </c>
      <c r="W2" s="100"/>
      <c r="X2" s="2" t="s">
        <v>2</v>
      </c>
      <c r="Y2" s="3" t="s">
        <v>9</v>
      </c>
      <c r="Z2" s="4" t="s">
        <v>5</v>
      </c>
      <c r="AA2" s="99" t="s">
        <v>1</v>
      </c>
      <c r="AB2" s="100"/>
      <c r="AC2" s="2" t="s">
        <v>2</v>
      </c>
      <c r="AD2" s="3" t="s">
        <v>10</v>
      </c>
      <c r="AE2" s="4" t="s">
        <v>5</v>
      </c>
      <c r="AF2" s="99" t="s">
        <v>1</v>
      </c>
      <c r="AG2" s="100"/>
      <c r="AH2" s="2" t="s">
        <v>2</v>
      </c>
      <c r="AI2" s="3" t="s">
        <v>11</v>
      </c>
      <c r="AJ2" s="4" t="s">
        <v>5</v>
      </c>
      <c r="AK2" s="1"/>
      <c r="AL2" s="1"/>
      <c r="AM2" s="1"/>
      <c r="AN2" s="1"/>
      <c r="AO2" s="1"/>
      <c r="AP2" s="1"/>
      <c r="AQ2" s="1"/>
      <c r="AR2" s="1"/>
      <c r="AS2" s="1"/>
      <c r="AT2" s="1"/>
    </row>
    <row r="3" spans="1:46" ht="17.25" customHeight="1">
      <c r="A3" s="96" t="s">
        <v>12</v>
      </c>
      <c r="B3" s="96" t="s">
        <v>13</v>
      </c>
      <c r="C3" s="2">
        <v>0.41666666666666669</v>
      </c>
      <c r="D3" s="5"/>
      <c r="E3" s="6"/>
      <c r="F3" s="7" t="str">
        <f>IF(D3="","",103)</f>
        <v/>
      </c>
      <c r="G3" s="96" t="s">
        <v>12</v>
      </c>
      <c r="H3" s="96" t="s">
        <v>13</v>
      </c>
      <c r="I3" s="2">
        <v>0.41666666666666669</v>
      </c>
      <c r="J3" s="8"/>
      <c r="K3" s="7" t="str">
        <f>IF(J3="","",106)</f>
        <v/>
      </c>
      <c r="L3" s="96" t="s">
        <v>12</v>
      </c>
      <c r="M3" s="96" t="s">
        <v>13</v>
      </c>
      <c r="N3" s="2">
        <v>0.41666666666666669</v>
      </c>
      <c r="O3" s="3"/>
      <c r="P3" s="7" t="str">
        <f>IF(O3="","",104)</f>
        <v/>
      </c>
      <c r="Q3" s="96" t="s">
        <v>12</v>
      </c>
      <c r="R3" s="96" t="s">
        <v>13</v>
      </c>
      <c r="S3" s="2">
        <v>0.41666666666666669</v>
      </c>
      <c r="T3" s="5"/>
      <c r="U3" s="7" t="str">
        <f>IF(T3="","",102)</f>
        <v/>
      </c>
      <c r="V3" s="96" t="s">
        <v>12</v>
      </c>
      <c r="W3" s="96" t="s">
        <v>13</v>
      </c>
      <c r="X3" s="2">
        <v>0.41666666666666669</v>
      </c>
      <c r="Y3" s="5"/>
      <c r="Z3" s="9" t="str">
        <f>IF(Y3="","",205)</f>
        <v/>
      </c>
      <c r="AA3" s="96" t="s">
        <v>12</v>
      </c>
      <c r="AB3" s="96" t="s">
        <v>13</v>
      </c>
      <c r="AC3" s="2">
        <v>0.41666666666666669</v>
      </c>
      <c r="AD3" s="8"/>
      <c r="AE3" s="7" t="str">
        <f>IF(AD3="","",108)</f>
        <v/>
      </c>
      <c r="AF3" s="96" t="s">
        <v>12</v>
      </c>
      <c r="AG3" s="96" t="s">
        <v>13</v>
      </c>
      <c r="AH3" s="2">
        <v>0.41666666666666669</v>
      </c>
      <c r="AI3" s="8"/>
      <c r="AJ3" s="7" t="str">
        <f>IF(AI3="","",201)</f>
        <v/>
      </c>
      <c r="AK3" s="10"/>
      <c r="AL3" s="1"/>
      <c r="AM3" s="11"/>
      <c r="AN3" s="1"/>
      <c r="AO3" s="1"/>
      <c r="AP3" s="1"/>
      <c r="AQ3" s="1"/>
      <c r="AR3" s="1"/>
      <c r="AS3" s="1"/>
      <c r="AT3" s="1"/>
    </row>
    <row r="4" spans="1:46" ht="17.25" customHeight="1">
      <c r="A4" s="97"/>
      <c r="B4" s="97"/>
      <c r="C4" s="2"/>
      <c r="D4" s="5"/>
      <c r="E4" s="8"/>
      <c r="F4" s="7"/>
      <c r="G4" s="97"/>
      <c r="H4" s="97"/>
      <c r="I4" s="2"/>
      <c r="J4" s="8"/>
      <c r="K4" s="7"/>
      <c r="L4" s="97"/>
      <c r="M4" s="97"/>
      <c r="N4" s="2"/>
      <c r="O4" s="3"/>
      <c r="P4" s="7"/>
      <c r="Q4" s="97"/>
      <c r="R4" s="97"/>
      <c r="S4" s="2"/>
      <c r="T4" s="5"/>
      <c r="U4" s="7"/>
      <c r="V4" s="97"/>
      <c r="W4" s="97"/>
      <c r="X4" s="2"/>
      <c r="Y4" s="5"/>
      <c r="Z4" s="9"/>
      <c r="AA4" s="97"/>
      <c r="AB4" s="97"/>
      <c r="AC4" s="2"/>
      <c r="AD4" s="8"/>
      <c r="AE4" s="7"/>
      <c r="AF4" s="97"/>
      <c r="AG4" s="97"/>
      <c r="AH4" s="2"/>
      <c r="AI4" s="8"/>
      <c r="AJ4" s="7"/>
      <c r="AK4" s="10"/>
      <c r="AL4" s="1"/>
      <c r="AM4" s="12"/>
      <c r="AN4" s="1"/>
      <c r="AO4" s="1"/>
      <c r="AP4" s="1"/>
      <c r="AQ4" s="1"/>
      <c r="AR4" s="1"/>
      <c r="AS4" s="1"/>
      <c r="AT4" s="1"/>
    </row>
    <row r="5" spans="1:46" ht="17.25" customHeight="1">
      <c r="A5" s="97"/>
      <c r="B5" s="97"/>
      <c r="C5" s="2">
        <v>0.45833333333333331</v>
      </c>
      <c r="D5" s="5"/>
      <c r="E5" s="5"/>
      <c r="F5" s="7" t="str">
        <f>IF(D5="","",103)</f>
        <v/>
      </c>
      <c r="G5" s="97"/>
      <c r="H5" s="97"/>
      <c r="I5" s="2">
        <v>0.45833333333333331</v>
      </c>
      <c r="J5" s="3"/>
      <c r="K5" s="7" t="str">
        <f>IF(J5="","",106)</f>
        <v/>
      </c>
      <c r="L5" s="97"/>
      <c r="M5" s="97"/>
      <c r="N5" s="2">
        <v>0.45833333333333331</v>
      </c>
      <c r="O5" s="3" t="s">
        <v>14</v>
      </c>
      <c r="P5" s="7">
        <f>IF(O5="","",104)</f>
        <v>104</v>
      </c>
      <c r="Q5" s="97"/>
      <c r="R5" s="97"/>
      <c r="S5" s="2">
        <v>0.45833333333333331</v>
      </c>
      <c r="T5" s="3"/>
      <c r="U5" s="7" t="str">
        <f>IF(T5="","",102)</f>
        <v/>
      </c>
      <c r="V5" s="97"/>
      <c r="W5" s="97"/>
      <c r="X5" s="2">
        <v>0.45833333333333331</v>
      </c>
      <c r="Y5" s="3"/>
      <c r="Z5" s="9" t="str">
        <f>IF(Y5="","",205)</f>
        <v/>
      </c>
      <c r="AA5" s="97"/>
      <c r="AB5" s="97"/>
      <c r="AC5" s="2">
        <v>0.45833333333333331</v>
      </c>
      <c r="AD5" s="3"/>
      <c r="AE5" s="7" t="str">
        <f>IF(AD5="","",108)</f>
        <v/>
      </c>
      <c r="AF5" s="97"/>
      <c r="AG5" s="97"/>
      <c r="AH5" s="2">
        <v>0.45833333333333331</v>
      </c>
      <c r="AI5" s="5"/>
      <c r="AJ5" s="7" t="str">
        <f>IF(AI5="","",201)</f>
        <v/>
      </c>
      <c r="AK5" s="10"/>
      <c r="AL5" s="1"/>
      <c r="AM5" s="12"/>
      <c r="AN5" s="1"/>
      <c r="AO5" s="1"/>
      <c r="AP5" s="1"/>
      <c r="AQ5" s="1"/>
      <c r="AR5" s="1"/>
      <c r="AS5" s="1"/>
      <c r="AT5" s="1"/>
    </row>
    <row r="6" spans="1:46" ht="17.25" customHeight="1">
      <c r="A6" s="97"/>
      <c r="B6" s="97"/>
      <c r="C6" s="2"/>
      <c r="D6" s="5"/>
      <c r="E6" s="5"/>
      <c r="F6" s="7"/>
      <c r="G6" s="97"/>
      <c r="H6" s="97"/>
      <c r="I6" s="2"/>
      <c r="J6" s="3"/>
      <c r="K6" s="7"/>
      <c r="L6" s="97"/>
      <c r="M6" s="97"/>
      <c r="N6" s="2"/>
      <c r="O6" s="3" t="s">
        <v>15</v>
      </c>
      <c r="P6" s="7"/>
      <c r="Q6" s="97"/>
      <c r="R6" s="97"/>
      <c r="S6" s="2"/>
      <c r="T6" s="3"/>
      <c r="U6" s="7"/>
      <c r="V6" s="97"/>
      <c r="W6" s="97"/>
      <c r="X6" s="2"/>
      <c r="Y6" s="3"/>
      <c r="Z6" s="9"/>
      <c r="AA6" s="97"/>
      <c r="AB6" s="97"/>
      <c r="AC6" s="2"/>
      <c r="AD6" s="3"/>
      <c r="AE6" s="7"/>
      <c r="AF6" s="97"/>
      <c r="AG6" s="97"/>
      <c r="AH6" s="2"/>
      <c r="AI6" s="5"/>
      <c r="AJ6" s="7"/>
      <c r="AK6" s="10"/>
      <c r="AL6" s="1"/>
      <c r="AM6" s="12"/>
      <c r="AN6" s="1"/>
      <c r="AO6" s="1"/>
      <c r="AP6" s="1"/>
      <c r="AQ6" s="1"/>
      <c r="AR6" s="1"/>
      <c r="AS6" s="1"/>
      <c r="AT6" s="1"/>
    </row>
    <row r="7" spans="1:46" ht="17.25" customHeight="1">
      <c r="A7" s="97"/>
      <c r="B7" s="97"/>
      <c r="C7" s="2">
        <v>0.54166666666666663</v>
      </c>
      <c r="D7" s="13" t="s">
        <v>16</v>
      </c>
      <c r="E7" s="14">
        <v>2</v>
      </c>
      <c r="F7" s="7">
        <f>IF(D7="","",103)</f>
        <v>103</v>
      </c>
      <c r="G7" s="97"/>
      <c r="H7" s="97"/>
      <c r="I7" s="2">
        <v>0.54166666666666663</v>
      </c>
      <c r="J7" s="3" t="s">
        <v>14</v>
      </c>
      <c r="K7" s="7">
        <f>IF(J7="","",106)</f>
        <v>106</v>
      </c>
      <c r="L7" s="97"/>
      <c r="M7" s="97"/>
      <c r="N7" s="2">
        <v>0.54166666666666663</v>
      </c>
      <c r="O7" s="8" t="s">
        <v>17</v>
      </c>
      <c r="P7" s="7">
        <f>IF(O7="","",104)</f>
        <v>104</v>
      </c>
      <c r="Q7" s="97"/>
      <c r="R7" s="97"/>
      <c r="S7" s="2">
        <v>0.54166666666666663</v>
      </c>
      <c r="T7" s="5"/>
      <c r="U7" s="7" t="str">
        <f>IF(T7="","",102)</f>
        <v/>
      </c>
      <c r="V7" s="97"/>
      <c r="W7" s="97"/>
      <c r="X7" s="2">
        <v>0.54166666666666663</v>
      </c>
      <c r="Y7" s="5"/>
      <c r="Z7" s="9" t="str">
        <f>IF(Y7="","",205)</f>
        <v/>
      </c>
      <c r="AA7" s="97"/>
      <c r="AB7" s="97"/>
      <c r="AC7" s="2">
        <v>0.54166666666666663</v>
      </c>
      <c r="AD7" s="3" t="s">
        <v>18</v>
      </c>
      <c r="AE7" s="7">
        <f>IF(AD7="","",108)</f>
        <v>108</v>
      </c>
      <c r="AF7" s="97"/>
      <c r="AG7" s="97"/>
      <c r="AH7" s="2">
        <v>0.54166666666666663</v>
      </c>
      <c r="AI7" s="13" t="s">
        <v>19</v>
      </c>
      <c r="AJ7" s="7">
        <v>106</v>
      </c>
      <c r="AK7" s="10"/>
      <c r="AL7" s="1"/>
      <c r="AM7" s="12"/>
      <c r="AN7" s="1"/>
      <c r="AO7" s="1"/>
      <c r="AP7" s="1"/>
      <c r="AQ7" s="1"/>
      <c r="AR7" s="1"/>
      <c r="AS7" s="1"/>
      <c r="AT7" s="1"/>
    </row>
    <row r="8" spans="1:46" ht="17.25" customHeight="1">
      <c r="A8" s="97"/>
      <c r="B8" s="97"/>
      <c r="C8" s="2"/>
      <c r="D8" s="8" t="s">
        <v>20</v>
      </c>
      <c r="E8" s="8"/>
      <c r="F8" s="7"/>
      <c r="G8" s="97"/>
      <c r="H8" s="97"/>
      <c r="I8" s="2"/>
      <c r="J8" s="3" t="s">
        <v>15</v>
      </c>
      <c r="K8" s="7"/>
      <c r="L8" s="97"/>
      <c r="M8" s="97"/>
      <c r="N8" s="2"/>
      <c r="O8" s="8" t="s">
        <v>21</v>
      </c>
      <c r="P8" s="7"/>
      <c r="Q8" s="97"/>
      <c r="R8" s="97"/>
      <c r="S8" s="2"/>
      <c r="T8" s="5"/>
      <c r="U8" s="7"/>
      <c r="V8" s="97"/>
      <c r="W8" s="97"/>
      <c r="X8" s="2"/>
      <c r="Y8" s="5"/>
      <c r="Z8" s="9"/>
      <c r="AA8" s="97"/>
      <c r="AB8" s="97"/>
      <c r="AC8" s="2"/>
      <c r="AD8" s="8" t="s">
        <v>22</v>
      </c>
      <c r="AE8" s="7"/>
      <c r="AF8" s="97"/>
      <c r="AG8" s="97"/>
      <c r="AH8" s="2"/>
      <c r="AI8" s="13" t="s">
        <v>23</v>
      </c>
      <c r="AJ8" s="7"/>
      <c r="AK8" s="10"/>
      <c r="AL8" s="1"/>
      <c r="AM8" s="12"/>
      <c r="AN8" s="1"/>
      <c r="AO8" s="1"/>
      <c r="AP8" s="1"/>
      <c r="AQ8" s="1"/>
      <c r="AR8" s="1"/>
      <c r="AS8" s="1"/>
      <c r="AT8" s="1"/>
    </row>
    <row r="9" spans="1:46" ht="17.25" customHeight="1">
      <c r="A9" s="97"/>
      <c r="B9" s="97"/>
      <c r="C9" s="2">
        <v>0.58333333333333337</v>
      </c>
      <c r="D9" s="8" t="s">
        <v>24</v>
      </c>
      <c r="E9" s="14">
        <v>1</v>
      </c>
      <c r="F9" s="7">
        <f>IF(D9="","",103)</f>
        <v>103</v>
      </c>
      <c r="G9" s="97"/>
      <c r="H9" s="97"/>
      <c r="I9" s="2">
        <v>0.58333333333333337</v>
      </c>
      <c r="J9" s="13"/>
      <c r="K9" s="7" t="str">
        <f>IF(J9="","",106)</f>
        <v/>
      </c>
      <c r="L9" s="97"/>
      <c r="M9" s="97"/>
      <c r="N9" s="2">
        <v>0.58333333333333337</v>
      </c>
      <c r="O9" s="8" t="s">
        <v>25</v>
      </c>
      <c r="P9" s="7">
        <f>IF(O9="","",104)</f>
        <v>104</v>
      </c>
      <c r="Q9" s="97"/>
      <c r="R9" s="97"/>
      <c r="S9" s="2">
        <v>0.58333333333333337</v>
      </c>
      <c r="T9" s="5"/>
      <c r="U9" s="7" t="str">
        <f>IF(T9="","",102)</f>
        <v/>
      </c>
      <c r="V9" s="97"/>
      <c r="W9" s="97"/>
      <c r="X9" s="2">
        <v>0.58333333333333337</v>
      </c>
      <c r="Y9" s="3" t="s">
        <v>26</v>
      </c>
      <c r="Z9" s="9">
        <f>IF(Y9="","",205)</f>
        <v>205</v>
      </c>
      <c r="AA9" s="97"/>
      <c r="AB9" s="97"/>
      <c r="AC9" s="2">
        <v>0.58333333333333337</v>
      </c>
      <c r="AD9" s="3" t="s">
        <v>27</v>
      </c>
      <c r="AE9" s="7">
        <f>IF(AD9="","",108)</f>
        <v>108</v>
      </c>
      <c r="AF9" s="97"/>
      <c r="AG9" s="97"/>
      <c r="AH9" s="2">
        <v>0.58333333333333337</v>
      </c>
      <c r="AI9" s="13" t="s">
        <v>28</v>
      </c>
      <c r="AJ9" s="7">
        <f>IF(AI9="","",201)</f>
        <v>201</v>
      </c>
      <c r="AK9" s="10"/>
      <c r="AL9" s="1"/>
      <c r="AM9" s="12"/>
      <c r="AN9" s="1"/>
      <c r="AO9" s="1"/>
      <c r="AP9" s="1"/>
      <c r="AQ9" s="1"/>
      <c r="AR9" s="1"/>
      <c r="AS9" s="1"/>
      <c r="AT9" s="1"/>
    </row>
    <row r="10" spans="1:46" ht="17.25" customHeight="1">
      <c r="A10" s="97"/>
      <c r="B10" s="97"/>
      <c r="C10" s="2"/>
      <c r="D10" s="8" t="s">
        <v>29</v>
      </c>
      <c r="E10" s="6"/>
      <c r="F10" s="7"/>
      <c r="G10" s="97"/>
      <c r="H10" s="97"/>
      <c r="I10" s="2"/>
      <c r="J10" s="8"/>
      <c r="K10" s="7"/>
      <c r="L10" s="97"/>
      <c r="M10" s="97"/>
      <c r="N10" s="2"/>
      <c r="O10" s="8" t="s">
        <v>21</v>
      </c>
      <c r="P10" s="7"/>
      <c r="Q10" s="97"/>
      <c r="R10" s="97"/>
      <c r="S10" s="2"/>
      <c r="T10" s="5"/>
      <c r="U10" s="7"/>
      <c r="V10" s="97"/>
      <c r="W10" s="97"/>
      <c r="X10" s="2"/>
      <c r="Y10" s="3" t="s">
        <v>30</v>
      </c>
      <c r="Z10" s="9"/>
      <c r="AA10" s="97"/>
      <c r="AB10" s="97"/>
      <c r="AC10" s="2"/>
      <c r="AD10" s="3" t="s">
        <v>31</v>
      </c>
      <c r="AE10" s="7"/>
      <c r="AF10" s="97"/>
      <c r="AG10" s="97"/>
      <c r="AH10" s="2"/>
      <c r="AI10" s="13" t="s">
        <v>32</v>
      </c>
      <c r="AJ10" s="7"/>
      <c r="AK10" s="10"/>
      <c r="AL10" s="1"/>
      <c r="AM10" s="12"/>
      <c r="AN10" s="1"/>
      <c r="AO10" s="1"/>
      <c r="AP10" s="1"/>
      <c r="AQ10" s="1"/>
      <c r="AR10" s="1"/>
      <c r="AS10" s="1"/>
      <c r="AT10" s="1"/>
    </row>
    <row r="11" spans="1:46" ht="17.25" customHeight="1">
      <c r="A11" s="97"/>
      <c r="B11" s="97"/>
      <c r="C11" s="2">
        <v>0.625</v>
      </c>
      <c r="D11" s="13" t="s">
        <v>33</v>
      </c>
      <c r="E11" s="14">
        <v>2</v>
      </c>
      <c r="F11" s="7">
        <f>IF(D11="","",103)</f>
        <v>103</v>
      </c>
      <c r="G11" s="97"/>
      <c r="H11" s="97"/>
      <c r="I11" s="2">
        <v>0.625</v>
      </c>
      <c r="J11" s="13" t="s">
        <v>34</v>
      </c>
      <c r="K11" s="7">
        <f>IF(J11="","",106)</f>
        <v>106</v>
      </c>
      <c r="L11" s="97"/>
      <c r="M11" s="97"/>
      <c r="N11" s="2">
        <v>0.625</v>
      </c>
      <c r="O11" s="8" t="s">
        <v>35</v>
      </c>
      <c r="P11" s="7">
        <f>IF(O11="","",104)</f>
        <v>104</v>
      </c>
      <c r="Q11" s="97"/>
      <c r="R11" s="97"/>
      <c r="S11" s="2">
        <v>0.625</v>
      </c>
      <c r="T11" s="5"/>
      <c r="U11" s="7" t="str">
        <f>IF(T11="","",102)</f>
        <v/>
      </c>
      <c r="V11" s="97"/>
      <c r="W11" s="97"/>
      <c r="X11" s="2">
        <v>0.625</v>
      </c>
      <c r="Y11" s="3" t="s">
        <v>36</v>
      </c>
      <c r="Z11" s="9">
        <f>IF(Y11="","",205)</f>
        <v>205</v>
      </c>
      <c r="AA11" s="97"/>
      <c r="AB11" s="97"/>
      <c r="AC11" s="2">
        <v>0.625</v>
      </c>
      <c r="AD11" s="3" t="s">
        <v>37</v>
      </c>
      <c r="AE11" s="7">
        <f>IF(AD11="","",108)</f>
        <v>108</v>
      </c>
      <c r="AF11" s="97"/>
      <c r="AG11" s="97"/>
      <c r="AH11" s="2">
        <v>0.625</v>
      </c>
      <c r="AI11" s="5"/>
      <c r="AJ11" s="5"/>
      <c r="AK11" s="10"/>
      <c r="AL11" s="1"/>
      <c r="AM11" s="12"/>
      <c r="AN11" s="1"/>
      <c r="AO11" s="1"/>
      <c r="AP11" s="1"/>
      <c r="AQ11" s="1"/>
      <c r="AR11" s="1"/>
      <c r="AS11" s="1"/>
      <c r="AT11" s="1"/>
    </row>
    <row r="12" spans="1:46" ht="17.25" customHeight="1">
      <c r="A12" s="97"/>
      <c r="B12" s="97"/>
      <c r="C12" s="2"/>
      <c r="D12" s="8" t="s">
        <v>20</v>
      </c>
      <c r="E12" s="8"/>
      <c r="F12" s="7"/>
      <c r="G12" s="97"/>
      <c r="H12" s="97"/>
      <c r="I12" s="2"/>
      <c r="J12" s="3" t="s">
        <v>21</v>
      </c>
      <c r="K12" s="7"/>
      <c r="L12" s="97"/>
      <c r="M12" s="97"/>
      <c r="N12" s="2"/>
      <c r="O12" s="8" t="s">
        <v>38</v>
      </c>
      <c r="P12" s="7"/>
      <c r="Q12" s="97"/>
      <c r="R12" s="97"/>
      <c r="S12" s="2"/>
      <c r="T12" s="5"/>
      <c r="U12" s="7"/>
      <c r="V12" s="97"/>
      <c r="W12" s="97"/>
      <c r="X12" s="2"/>
      <c r="Y12" s="8" t="s">
        <v>39</v>
      </c>
      <c r="Z12" s="9"/>
      <c r="AA12" s="97"/>
      <c r="AB12" s="97"/>
      <c r="AC12" s="2"/>
      <c r="AD12" s="3" t="s">
        <v>40</v>
      </c>
      <c r="AE12" s="7"/>
      <c r="AF12" s="97"/>
      <c r="AG12" s="97"/>
      <c r="AH12" s="2"/>
      <c r="AI12" s="5"/>
      <c r="AJ12" s="5"/>
      <c r="AK12" s="10"/>
      <c r="AL12" s="1"/>
      <c r="AM12" s="12"/>
      <c r="AN12" s="1"/>
      <c r="AO12" s="1"/>
      <c r="AP12" s="1"/>
      <c r="AQ12" s="1"/>
      <c r="AR12" s="1"/>
      <c r="AS12" s="1"/>
      <c r="AT12" s="1"/>
    </row>
    <row r="13" spans="1:46" ht="17.25" customHeight="1">
      <c r="A13" s="97"/>
      <c r="B13" s="97"/>
      <c r="C13" s="2">
        <v>0.66666666666666663</v>
      </c>
      <c r="D13" s="8" t="s">
        <v>41</v>
      </c>
      <c r="E13" s="8" t="s">
        <v>42</v>
      </c>
      <c r="F13" s="7">
        <f>IF(D13="","",103)</f>
        <v>103</v>
      </c>
      <c r="G13" s="97"/>
      <c r="H13" s="97"/>
      <c r="I13" s="2">
        <v>0.66666666666666663</v>
      </c>
      <c r="J13" s="13"/>
      <c r="K13" s="7" t="str">
        <f>IF(J13="","",106)</f>
        <v/>
      </c>
      <c r="L13" s="97"/>
      <c r="M13" s="97"/>
      <c r="N13" s="2">
        <v>0.66666666666666663</v>
      </c>
      <c r="O13" s="3"/>
      <c r="P13" s="7" t="str">
        <f>IF(O13="","",104)</f>
        <v/>
      </c>
      <c r="Q13" s="97"/>
      <c r="R13" s="97"/>
      <c r="S13" s="2">
        <v>0.66666666666666663</v>
      </c>
      <c r="T13" s="8"/>
      <c r="U13" s="7"/>
      <c r="V13" s="97"/>
      <c r="W13" s="97"/>
      <c r="X13" s="2">
        <v>0.66666666666666663</v>
      </c>
      <c r="Y13" s="3" t="s">
        <v>43</v>
      </c>
      <c r="Z13" s="9">
        <f>IF(Y13="","",205)</f>
        <v>205</v>
      </c>
      <c r="AA13" s="97"/>
      <c r="AB13" s="97"/>
      <c r="AC13" s="2">
        <v>0.66666666666666663</v>
      </c>
      <c r="AD13" s="8" t="s">
        <v>25</v>
      </c>
      <c r="AE13" s="7">
        <f>IF(AD13="","",108)</f>
        <v>108</v>
      </c>
      <c r="AF13" s="97"/>
      <c r="AG13" s="97"/>
      <c r="AH13" s="2">
        <v>0.66666666666666663</v>
      </c>
      <c r="AI13" s="3"/>
      <c r="AJ13" s="7" t="str">
        <f>IF(AI13="","",201)</f>
        <v/>
      </c>
      <c r="AK13" s="10"/>
      <c r="AL13" s="1"/>
      <c r="AM13" s="12"/>
      <c r="AN13" s="1"/>
      <c r="AO13" s="1"/>
      <c r="AP13" s="1"/>
      <c r="AQ13" s="1"/>
      <c r="AR13" s="1"/>
      <c r="AS13" s="1"/>
      <c r="AT13" s="1"/>
    </row>
    <row r="14" spans="1:46" ht="17.25" customHeight="1">
      <c r="A14" s="97"/>
      <c r="B14" s="98"/>
      <c r="C14" s="2"/>
      <c r="D14" s="8" t="s">
        <v>20</v>
      </c>
      <c r="E14" s="8"/>
      <c r="F14" s="7"/>
      <c r="G14" s="97"/>
      <c r="H14" s="98"/>
      <c r="I14" s="2"/>
      <c r="J14" s="8"/>
      <c r="K14" s="7"/>
      <c r="L14" s="97"/>
      <c r="M14" s="98"/>
      <c r="N14" s="2"/>
      <c r="O14" s="8"/>
      <c r="P14" s="7"/>
      <c r="Q14" s="97"/>
      <c r="R14" s="98"/>
      <c r="S14" s="2"/>
      <c r="T14" s="8"/>
      <c r="U14" s="7"/>
      <c r="V14" s="97"/>
      <c r="W14" s="98"/>
      <c r="X14" s="2"/>
      <c r="Y14" s="8" t="s">
        <v>44</v>
      </c>
      <c r="Z14" s="9"/>
      <c r="AA14" s="97"/>
      <c r="AB14" s="98"/>
      <c r="AC14" s="2"/>
      <c r="AD14" s="8" t="s">
        <v>21</v>
      </c>
      <c r="AE14" s="7"/>
      <c r="AF14" s="97"/>
      <c r="AG14" s="98"/>
      <c r="AH14" s="2"/>
      <c r="AI14" s="8"/>
      <c r="AJ14" s="7"/>
      <c r="AK14" s="10"/>
      <c r="AL14" s="1"/>
      <c r="AM14" s="12"/>
      <c r="AN14" s="1"/>
      <c r="AO14" s="1"/>
      <c r="AP14" s="1"/>
      <c r="AQ14" s="1"/>
      <c r="AR14" s="1"/>
      <c r="AS14" s="1"/>
      <c r="AT14" s="1"/>
    </row>
    <row r="15" spans="1:46" ht="17.25" customHeight="1">
      <c r="A15" s="97"/>
      <c r="B15" s="96" t="s">
        <v>45</v>
      </c>
      <c r="C15" s="2">
        <v>0.70833333333333337</v>
      </c>
      <c r="D15" s="3"/>
      <c r="E15" s="3"/>
      <c r="F15" s="7" t="str">
        <f>IF(D15="","",103)</f>
        <v/>
      </c>
      <c r="G15" s="97"/>
      <c r="H15" s="96" t="s">
        <v>45</v>
      </c>
      <c r="I15" s="2">
        <v>0.70833333333333337</v>
      </c>
      <c r="J15" s="3"/>
      <c r="K15" s="7" t="str">
        <f>IF(J15="","",106)</f>
        <v/>
      </c>
      <c r="L15" s="97"/>
      <c r="M15" s="96" t="s">
        <v>45</v>
      </c>
      <c r="N15" s="2">
        <v>0.70833333333333337</v>
      </c>
      <c r="O15" s="8" t="s">
        <v>25</v>
      </c>
      <c r="P15" s="7">
        <f>IF(O15="","",104)</f>
        <v>104</v>
      </c>
      <c r="Q15" s="97"/>
      <c r="R15" s="96" t="s">
        <v>45</v>
      </c>
      <c r="S15" s="2">
        <v>0.70833333333333337</v>
      </c>
      <c r="T15" s="3"/>
      <c r="U15" s="7" t="str">
        <f>IF(T15="","",102)</f>
        <v/>
      </c>
      <c r="V15" s="97"/>
      <c r="W15" s="96" t="s">
        <v>45</v>
      </c>
      <c r="X15" s="2">
        <v>0.70833333333333337</v>
      </c>
      <c r="Y15" s="3" t="s">
        <v>46</v>
      </c>
      <c r="Z15" s="9">
        <f>IF(Y15="","",205)</f>
        <v>205</v>
      </c>
      <c r="AA15" s="97"/>
      <c r="AB15" s="96" t="s">
        <v>45</v>
      </c>
      <c r="AC15" s="2">
        <v>0.70833333333333337</v>
      </c>
      <c r="AD15" s="3" t="s">
        <v>18</v>
      </c>
      <c r="AE15" s="7">
        <f>IF(AD15="","",108)</f>
        <v>108</v>
      </c>
      <c r="AF15" s="97"/>
      <c r="AG15" s="96" t="s">
        <v>45</v>
      </c>
      <c r="AH15" s="2">
        <v>0.70833333333333337</v>
      </c>
      <c r="AI15" s="5"/>
      <c r="AJ15" s="7" t="str">
        <f>IF(AI15="","",201)</f>
        <v/>
      </c>
      <c r="AK15" s="10"/>
      <c r="AL15" s="1"/>
      <c r="AM15" s="12"/>
      <c r="AN15" s="1"/>
      <c r="AO15" s="1"/>
      <c r="AP15" s="1"/>
      <c r="AQ15" s="1"/>
      <c r="AR15" s="1"/>
      <c r="AS15" s="1"/>
      <c r="AT15" s="1"/>
    </row>
    <row r="16" spans="1:46" ht="17.25" customHeight="1">
      <c r="A16" s="97"/>
      <c r="B16" s="97"/>
      <c r="C16" s="2"/>
      <c r="D16" s="3"/>
      <c r="E16" s="3"/>
      <c r="F16" s="7"/>
      <c r="G16" s="97"/>
      <c r="H16" s="97"/>
      <c r="I16" s="2"/>
      <c r="J16" s="3"/>
      <c r="K16" s="7"/>
      <c r="L16" s="97"/>
      <c r="M16" s="97"/>
      <c r="N16" s="2"/>
      <c r="O16" s="8" t="s">
        <v>21</v>
      </c>
      <c r="P16" s="7"/>
      <c r="Q16" s="97"/>
      <c r="R16" s="97"/>
      <c r="S16" s="2"/>
      <c r="T16" s="3"/>
      <c r="U16" s="7"/>
      <c r="V16" s="97"/>
      <c r="W16" s="97"/>
      <c r="X16" s="2"/>
      <c r="Y16" s="3" t="s">
        <v>47</v>
      </c>
      <c r="Z16" s="9"/>
      <c r="AA16" s="97"/>
      <c r="AB16" s="97"/>
      <c r="AC16" s="2"/>
      <c r="AD16" s="3" t="s">
        <v>22</v>
      </c>
      <c r="AE16" s="7"/>
      <c r="AF16" s="97"/>
      <c r="AG16" s="97"/>
      <c r="AH16" s="2"/>
      <c r="AI16" s="5"/>
      <c r="AJ16" s="7"/>
      <c r="AK16" s="10"/>
      <c r="AL16" s="1"/>
      <c r="AM16" s="12"/>
      <c r="AN16" s="1"/>
      <c r="AO16" s="1"/>
      <c r="AP16" s="1"/>
      <c r="AQ16" s="1"/>
      <c r="AR16" s="1"/>
      <c r="AS16" s="1"/>
      <c r="AT16" s="1"/>
    </row>
    <row r="17" spans="1:46" ht="17.25" customHeight="1">
      <c r="A17" s="97"/>
      <c r="B17" s="97"/>
      <c r="C17" s="2">
        <v>0.75</v>
      </c>
      <c r="D17" s="3"/>
      <c r="E17" s="3"/>
      <c r="F17" s="7" t="str">
        <f>IF(D17="","",103)</f>
        <v/>
      </c>
      <c r="G17" s="97"/>
      <c r="H17" s="97"/>
      <c r="I17" s="2">
        <v>0.75</v>
      </c>
      <c r="J17" s="3"/>
      <c r="K17" s="7" t="str">
        <f>IF(J17="","",106)</f>
        <v/>
      </c>
      <c r="L17" s="97"/>
      <c r="M17" s="97"/>
      <c r="N17" s="2">
        <v>0.75</v>
      </c>
      <c r="O17" s="3" t="s">
        <v>14</v>
      </c>
      <c r="P17" s="7">
        <f>IF(O17="","",104)</f>
        <v>104</v>
      </c>
      <c r="Q17" s="97"/>
      <c r="R17" s="97"/>
      <c r="S17" s="2">
        <v>0.75</v>
      </c>
      <c r="T17" s="3"/>
      <c r="U17" s="7" t="str">
        <f>IF(T17="","",102)</f>
        <v/>
      </c>
      <c r="V17" s="97"/>
      <c r="W17" s="97"/>
      <c r="X17" s="2">
        <v>0.75</v>
      </c>
      <c r="Y17" s="3" t="s">
        <v>43</v>
      </c>
      <c r="Z17" s="9">
        <f>IF(Y17="","",205)</f>
        <v>205</v>
      </c>
      <c r="AA17" s="97"/>
      <c r="AB17" s="97"/>
      <c r="AC17" s="2">
        <v>0.75</v>
      </c>
      <c r="AD17" s="3" t="s">
        <v>25</v>
      </c>
      <c r="AE17" s="7">
        <f>IF(AD17="","",108)</f>
        <v>108</v>
      </c>
      <c r="AF17" s="97"/>
      <c r="AG17" s="97"/>
      <c r="AH17" s="2">
        <v>0.75</v>
      </c>
      <c r="AI17" s="6"/>
      <c r="AJ17" s="7" t="str">
        <f>IF(AI17="","",201)</f>
        <v/>
      </c>
      <c r="AK17" s="10"/>
      <c r="AL17" s="1"/>
      <c r="AM17" s="12"/>
      <c r="AN17" s="1"/>
      <c r="AO17" s="1"/>
      <c r="AP17" s="1"/>
      <c r="AQ17" s="1"/>
      <c r="AR17" s="1"/>
      <c r="AS17" s="1"/>
      <c r="AT17" s="1"/>
    </row>
    <row r="18" spans="1:46" ht="17.25" customHeight="1">
      <c r="A18" s="97"/>
      <c r="B18" s="97"/>
      <c r="C18" s="2"/>
      <c r="D18" s="8"/>
      <c r="E18" s="8"/>
      <c r="F18" s="7"/>
      <c r="G18" s="97"/>
      <c r="H18" s="97"/>
      <c r="I18" s="2"/>
      <c r="J18" s="3"/>
      <c r="K18" s="7"/>
      <c r="L18" s="97"/>
      <c r="M18" s="97"/>
      <c r="N18" s="2"/>
      <c r="O18" s="3" t="s">
        <v>15</v>
      </c>
      <c r="P18" s="7"/>
      <c r="Q18" s="97"/>
      <c r="R18" s="97"/>
      <c r="S18" s="2"/>
      <c r="T18" s="3"/>
      <c r="U18" s="7"/>
      <c r="V18" s="97"/>
      <c r="W18" s="97"/>
      <c r="X18" s="2"/>
      <c r="Y18" s="8" t="s">
        <v>44</v>
      </c>
      <c r="Z18" s="9"/>
      <c r="AA18" s="97"/>
      <c r="AB18" s="97"/>
      <c r="AC18" s="2"/>
      <c r="AD18" s="3" t="s">
        <v>21</v>
      </c>
      <c r="AE18" s="7"/>
      <c r="AF18" s="97"/>
      <c r="AG18" s="97"/>
      <c r="AH18" s="2"/>
      <c r="AI18" s="6"/>
      <c r="AJ18" s="7"/>
      <c r="AK18" s="10"/>
      <c r="AL18" s="1"/>
      <c r="AM18" s="12"/>
      <c r="AN18" s="1"/>
      <c r="AO18" s="1"/>
      <c r="AP18" s="1"/>
      <c r="AQ18" s="1"/>
      <c r="AR18" s="1"/>
      <c r="AS18" s="1"/>
      <c r="AT18" s="1"/>
    </row>
    <row r="19" spans="1:46" ht="17.25" customHeight="1">
      <c r="A19" s="97"/>
      <c r="B19" s="97"/>
      <c r="C19" s="2">
        <v>0.79166666666666663</v>
      </c>
      <c r="D19" s="8"/>
      <c r="E19" s="8"/>
      <c r="F19" s="7" t="str">
        <f>IF(D19="","",103)</f>
        <v/>
      </c>
      <c r="G19" s="97"/>
      <c r="H19" s="97"/>
      <c r="I19" s="2">
        <v>0.79166666666666663</v>
      </c>
      <c r="J19" s="3"/>
      <c r="K19" s="7" t="str">
        <f>IF(J19="","",106)</f>
        <v/>
      </c>
      <c r="L19" s="97"/>
      <c r="M19" s="97"/>
      <c r="N19" s="2">
        <v>0.79166666666666663</v>
      </c>
      <c r="O19" s="8" t="s">
        <v>17</v>
      </c>
      <c r="P19" s="7">
        <f>IF(O19="","",104)</f>
        <v>104</v>
      </c>
      <c r="Q19" s="97"/>
      <c r="R19" s="97"/>
      <c r="S19" s="2">
        <v>0.79166666666666663</v>
      </c>
      <c r="T19" s="3"/>
      <c r="U19" s="7" t="str">
        <f>IF(T19="","",102)</f>
        <v/>
      </c>
      <c r="V19" s="97"/>
      <c r="W19" s="97"/>
      <c r="X19" s="2">
        <v>0.79166666666666663</v>
      </c>
      <c r="Y19" s="3" t="s">
        <v>36</v>
      </c>
      <c r="Z19" s="9">
        <f>IF(Y19="","",205)</f>
        <v>205</v>
      </c>
      <c r="AA19" s="97"/>
      <c r="AB19" s="97"/>
      <c r="AC19" s="2">
        <v>0.79166666666666663</v>
      </c>
      <c r="AD19" s="3" t="s">
        <v>37</v>
      </c>
      <c r="AE19" s="7">
        <f>IF(AD19="","",108)</f>
        <v>108</v>
      </c>
      <c r="AF19" s="97"/>
      <c r="AG19" s="97"/>
      <c r="AH19" s="2">
        <v>0.79166666666666663</v>
      </c>
      <c r="AI19" s="13" t="s">
        <v>48</v>
      </c>
      <c r="AJ19" s="7">
        <f>IF(AI19="","",108)</f>
        <v>108</v>
      </c>
      <c r="AK19" s="10"/>
      <c r="AL19" s="1"/>
      <c r="AM19" s="12"/>
      <c r="AN19" s="1"/>
      <c r="AO19" s="1"/>
      <c r="AP19" s="1"/>
      <c r="AQ19" s="1"/>
      <c r="AR19" s="1"/>
      <c r="AS19" s="1"/>
      <c r="AT19" s="1"/>
    </row>
    <row r="20" spans="1:46" ht="17.25" customHeight="1">
      <c r="A20" s="97"/>
      <c r="B20" s="97"/>
      <c r="C20" s="2"/>
      <c r="D20" s="8"/>
      <c r="E20" s="8"/>
      <c r="F20" s="7"/>
      <c r="G20" s="97"/>
      <c r="H20" s="97"/>
      <c r="I20" s="2"/>
      <c r="J20" s="3"/>
      <c r="K20" s="7"/>
      <c r="L20" s="97"/>
      <c r="M20" s="97"/>
      <c r="N20" s="2"/>
      <c r="O20" s="8" t="s">
        <v>21</v>
      </c>
      <c r="P20" s="7"/>
      <c r="Q20" s="97"/>
      <c r="R20" s="97"/>
      <c r="S20" s="2"/>
      <c r="T20" s="3"/>
      <c r="U20" s="7"/>
      <c r="V20" s="97"/>
      <c r="W20" s="97"/>
      <c r="X20" s="2"/>
      <c r="Y20" s="3" t="s">
        <v>49</v>
      </c>
      <c r="Z20" s="9"/>
      <c r="AA20" s="97"/>
      <c r="AB20" s="97"/>
      <c r="AC20" s="2"/>
      <c r="AD20" s="3" t="s">
        <v>40</v>
      </c>
      <c r="AE20" s="7"/>
      <c r="AF20" s="97"/>
      <c r="AG20" s="97"/>
      <c r="AH20" s="2"/>
      <c r="AI20" s="13" t="s">
        <v>32</v>
      </c>
      <c r="AJ20" s="7"/>
      <c r="AK20" s="10"/>
      <c r="AL20" s="1"/>
      <c r="AM20" s="12"/>
      <c r="AN20" s="1"/>
      <c r="AO20" s="1"/>
      <c r="AP20" s="1"/>
      <c r="AQ20" s="1"/>
      <c r="AR20" s="1"/>
      <c r="AS20" s="1"/>
      <c r="AT20" s="1"/>
    </row>
    <row r="21" spans="1:46" ht="17.25" customHeight="1">
      <c r="A21" s="97"/>
      <c r="B21" s="97"/>
      <c r="C21" s="2">
        <v>0.83333333333333337</v>
      </c>
      <c r="D21" s="8"/>
      <c r="E21" s="8"/>
      <c r="F21" s="7" t="str">
        <f>IF(D21="","",103)</f>
        <v/>
      </c>
      <c r="G21" s="97"/>
      <c r="H21" s="97"/>
      <c r="I21" s="2">
        <v>0.83333333333333337</v>
      </c>
      <c r="J21" s="8"/>
      <c r="K21" s="7" t="str">
        <f>IF(J21="","",106)</f>
        <v/>
      </c>
      <c r="L21" s="97"/>
      <c r="M21" s="97"/>
      <c r="N21" s="2">
        <v>0.83333333333333337</v>
      </c>
      <c r="O21" s="8"/>
      <c r="P21" s="7" t="str">
        <f>IF(O21="","",104)</f>
        <v/>
      </c>
      <c r="Q21" s="97"/>
      <c r="R21" s="97"/>
      <c r="S21" s="2">
        <v>0.83333333333333337</v>
      </c>
      <c r="T21" s="13"/>
      <c r="U21" s="7" t="str">
        <f>IF(T21="","",102)</f>
        <v/>
      </c>
      <c r="V21" s="97"/>
      <c r="W21" s="97"/>
      <c r="X21" s="2">
        <v>0.83333333333333337</v>
      </c>
      <c r="Y21" s="3"/>
      <c r="Z21" s="9" t="str">
        <f>IF(Y21="","",205)</f>
        <v/>
      </c>
      <c r="AA21" s="97"/>
      <c r="AB21" s="97"/>
      <c r="AC21" s="2">
        <v>0.83333333333333337</v>
      </c>
      <c r="AD21" s="5"/>
      <c r="AE21" s="7" t="str">
        <f>IF(AD21="","",108)</f>
        <v/>
      </c>
      <c r="AF21" s="97"/>
      <c r="AG21" s="97"/>
      <c r="AH21" s="2">
        <v>0.83333333333333337</v>
      </c>
      <c r="AI21" s="8"/>
      <c r="AJ21" s="7" t="str">
        <f>IF(AI21="","",201)</f>
        <v/>
      </c>
      <c r="AK21" s="10"/>
      <c r="AL21" s="1"/>
      <c r="AM21" s="12"/>
      <c r="AN21" s="1"/>
      <c r="AO21" s="1"/>
      <c r="AP21" s="1"/>
      <c r="AQ21" s="1"/>
      <c r="AR21" s="1"/>
      <c r="AS21" s="1"/>
      <c r="AT21" s="1"/>
    </row>
    <row r="22" spans="1:46" ht="17.25" customHeight="1">
      <c r="A22" s="98"/>
      <c r="B22" s="98"/>
      <c r="C22" s="2"/>
      <c r="D22" s="8"/>
      <c r="E22" s="8"/>
      <c r="F22" s="7"/>
      <c r="G22" s="98"/>
      <c r="H22" s="98"/>
      <c r="I22" s="2"/>
      <c r="J22" s="8"/>
      <c r="K22" s="7"/>
      <c r="L22" s="98"/>
      <c r="M22" s="98"/>
      <c r="N22" s="2"/>
      <c r="O22" s="8"/>
      <c r="P22" s="7"/>
      <c r="Q22" s="98"/>
      <c r="R22" s="98"/>
      <c r="S22" s="2"/>
      <c r="T22" s="8"/>
      <c r="U22" s="7"/>
      <c r="V22" s="98"/>
      <c r="W22" s="98"/>
      <c r="X22" s="2"/>
      <c r="Y22" s="3"/>
      <c r="Z22" s="9"/>
      <c r="AA22" s="98"/>
      <c r="AB22" s="98"/>
      <c r="AC22" s="2"/>
      <c r="AD22" s="5"/>
      <c r="AE22" s="7"/>
      <c r="AF22" s="98"/>
      <c r="AG22" s="98"/>
      <c r="AH22" s="2"/>
      <c r="AI22" s="8"/>
      <c r="AJ22" s="7"/>
      <c r="AK22" s="10"/>
      <c r="AL22" s="1"/>
      <c r="AM22" s="12"/>
      <c r="AN22" s="1"/>
      <c r="AO22" s="1"/>
      <c r="AP22" s="1"/>
      <c r="AQ22" s="1"/>
      <c r="AR22" s="1"/>
      <c r="AS22" s="1"/>
      <c r="AT22" s="1"/>
    </row>
    <row r="23" spans="1:46" ht="17.25" customHeight="1">
      <c r="A23" s="96" t="s">
        <v>50</v>
      </c>
      <c r="B23" s="96" t="s">
        <v>13</v>
      </c>
      <c r="C23" s="2">
        <v>0.41666666666666669</v>
      </c>
      <c r="D23" s="5"/>
      <c r="E23" s="5"/>
      <c r="F23" s="5"/>
      <c r="G23" s="96" t="s">
        <v>50</v>
      </c>
      <c r="H23" s="96" t="s">
        <v>13</v>
      </c>
      <c r="I23" s="2">
        <v>0.41666666666666669</v>
      </c>
      <c r="J23" s="5"/>
      <c r="K23" s="5"/>
      <c r="L23" s="96" t="s">
        <v>50</v>
      </c>
      <c r="M23" s="96" t="s">
        <v>13</v>
      </c>
      <c r="N23" s="2">
        <v>0.41666666666666669</v>
      </c>
      <c r="O23" s="5"/>
      <c r="P23" s="5"/>
      <c r="Q23" s="96" t="s">
        <v>50</v>
      </c>
      <c r="R23" s="96" t="s">
        <v>13</v>
      </c>
      <c r="S23" s="2">
        <v>0.41666666666666669</v>
      </c>
      <c r="T23" s="8"/>
      <c r="U23" s="7" t="str">
        <f>IF(T23="","",102)</f>
        <v/>
      </c>
      <c r="V23" s="96" t="s">
        <v>50</v>
      </c>
      <c r="W23" s="96" t="s">
        <v>13</v>
      </c>
      <c r="X23" s="2">
        <v>0.41666666666666669</v>
      </c>
      <c r="Y23" s="5"/>
      <c r="Z23" s="5"/>
      <c r="AA23" s="96" t="s">
        <v>50</v>
      </c>
      <c r="AB23" s="96" t="s">
        <v>13</v>
      </c>
      <c r="AC23" s="2">
        <v>0.41666666666666669</v>
      </c>
      <c r="AD23" s="5"/>
      <c r="AE23" s="5"/>
      <c r="AF23" s="96" t="s">
        <v>50</v>
      </c>
      <c r="AG23" s="96" t="s">
        <v>13</v>
      </c>
      <c r="AH23" s="2">
        <v>0.41666666666666669</v>
      </c>
      <c r="AI23" s="8"/>
      <c r="AJ23" s="7" t="str">
        <f>IF(AI23="","",201)</f>
        <v/>
      </c>
      <c r="AK23" s="10"/>
      <c r="AL23" s="1"/>
      <c r="AM23" s="12"/>
      <c r="AN23" s="1"/>
      <c r="AO23" s="1"/>
      <c r="AP23" s="1"/>
      <c r="AQ23" s="1"/>
      <c r="AR23" s="1"/>
      <c r="AS23" s="1"/>
      <c r="AT23" s="1"/>
    </row>
    <row r="24" spans="1:46" ht="17.25" customHeight="1">
      <c r="A24" s="97"/>
      <c r="B24" s="97"/>
      <c r="C24" s="2"/>
      <c r="D24" s="5"/>
      <c r="E24" s="5"/>
      <c r="F24" s="5"/>
      <c r="G24" s="97"/>
      <c r="H24" s="97"/>
      <c r="I24" s="2"/>
      <c r="J24" s="5"/>
      <c r="K24" s="5"/>
      <c r="L24" s="97"/>
      <c r="M24" s="97"/>
      <c r="N24" s="2"/>
      <c r="O24" s="5"/>
      <c r="P24" s="5"/>
      <c r="Q24" s="97"/>
      <c r="R24" s="97"/>
      <c r="S24" s="2"/>
      <c r="T24" s="8"/>
      <c r="U24" s="7"/>
      <c r="V24" s="97"/>
      <c r="W24" s="97"/>
      <c r="X24" s="2"/>
      <c r="Y24" s="5"/>
      <c r="Z24" s="5"/>
      <c r="AA24" s="97"/>
      <c r="AB24" s="97"/>
      <c r="AC24" s="2"/>
      <c r="AD24" s="5"/>
      <c r="AE24" s="5"/>
      <c r="AF24" s="97"/>
      <c r="AG24" s="97"/>
      <c r="AH24" s="2"/>
      <c r="AI24" s="8"/>
      <c r="AJ24" s="7"/>
      <c r="AK24" s="10"/>
      <c r="AL24" s="1"/>
      <c r="AM24" s="12"/>
      <c r="AN24" s="1"/>
      <c r="AO24" s="1"/>
      <c r="AP24" s="1"/>
      <c r="AQ24" s="1"/>
      <c r="AR24" s="1"/>
      <c r="AS24" s="1"/>
      <c r="AT24" s="1"/>
    </row>
    <row r="25" spans="1:46" ht="17.25" customHeight="1">
      <c r="A25" s="97"/>
      <c r="B25" s="97"/>
      <c r="C25" s="2">
        <v>0.45833333333333331</v>
      </c>
      <c r="D25" s="5"/>
      <c r="E25" s="5"/>
      <c r="F25" s="5"/>
      <c r="G25" s="97"/>
      <c r="H25" s="97"/>
      <c r="I25" s="2">
        <v>0.45833333333333331</v>
      </c>
      <c r="J25" s="5"/>
      <c r="K25" s="5"/>
      <c r="L25" s="97"/>
      <c r="M25" s="97"/>
      <c r="N25" s="2">
        <v>0.45833333333333331</v>
      </c>
      <c r="O25" s="5"/>
      <c r="P25" s="5"/>
      <c r="Q25" s="97"/>
      <c r="R25" s="97"/>
      <c r="S25" s="2">
        <v>0.45833333333333331</v>
      </c>
      <c r="T25" s="3"/>
      <c r="U25" s="7" t="str">
        <f>IF(T25="","",102)</f>
        <v/>
      </c>
      <c r="V25" s="97"/>
      <c r="W25" s="97"/>
      <c r="X25" s="2">
        <v>0.45833333333333331</v>
      </c>
      <c r="Y25" s="5"/>
      <c r="Z25" s="5"/>
      <c r="AA25" s="97"/>
      <c r="AB25" s="97"/>
      <c r="AC25" s="2">
        <v>0.45833333333333331</v>
      </c>
      <c r="AD25" s="5"/>
      <c r="AE25" s="5"/>
      <c r="AF25" s="97"/>
      <c r="AG25" s="97"/>
      <c r="AH25" s="2">
        <v>0.45833333333333331</v>
      </c>
      <c r="AI25" s="5"/>
      <c r="AJ25" s="7" t="str">
        <f>IF(AI25="","",201)</f>
        <v/>
      </c>
      <c r="AK25" s="10"/>
      <c r="AL25" s="1"/>
      <c r="AM25" s="12"/>
      <c r="AN25" s="1"/>
      <c r="AO25" s="1"/>
      <c r="AP25" s="1"/>
      <c r="AQ25" s="1"/>
      <c r="AR25" s="1"/>
      <c r="AS25" s="1"/>
      <c r="AT25" s="1"/>
    </row>
    <row r="26" spans="1:46" ht="17.25" customHeight="1">
      <c r="A26" s="97"/>
      <c r="B26" s="97"/>
      <c r="C26" s="2"/>
      <c r="D26" s="5"/>
      <c r="E26" s="5"/>
      <c r="F26" s="5"/>
      <c r="G26" s="97"/>
      <c r="H26" s="97"/>
      <c r="I26" s="2"/>
      <c r="J26" s="5"/>
      <c r="K26" s="5"/>
      <c r="L26" s="97"/>
      <c r="M26" s="97"/>
      <c r="N26" s="2"/>
      <c r="O26" s="5"/>
      <c r="P26" s="5"/>
      <c r="Q26" s="97"/>
      <c r="R26" s="97"/>
      <c r="S26" s="2"/>
      <c r="T26" s="3"/>
      <c r="U26" s="7"/>
      <c r="V26" s="97"/>
      <c r="W26" s="97"/>
      <c r="X26" s="2"/>
      <c r="Y26" s="5"/>
      <c r="Z26" s="5"/>
      <c r="AA26" s="97"/>
      <c r="AB26" s="97"/>
      <c r="AC26" s="2"/>
      <c r="AD26" s="5"/>
      <c r="AE26" s="5"/>
      <c r="AF26" s="97"/>
      <c r="AG26" s="97"/>
      <c r="AH26" s="2"/>
      <c r="AI26" s="5"/>
      <c r="AJ26" s="7"/>
      <c r="AK26" s="10"/>
      <c r="AL26" s="1"/>
      <c r="AM26" s="12"/>
      <c r="AN26" s="1"/>
      <c r="AO26" s="1"/>
      <c r="AP26" s="1"/>
      <c r="AQ26" s="1"/>
      <c r="AR26" s="1"/>
      <c r="AS26" s="1"/>
      <c r="AT26" s="1"/>
    </row>
    <row r="27" spans="1:46" ht="17.25" customHeight="1">
      <c r="A27" s="97"/>
      <c r="B27" s="97"/>
      <c r="C27" s="2">
        <v>0.54166666666666663</v>
      </c>
      <c r="D27" s="5"/>
      <c r="E27" s="5"/>
      <c r="F27" s="5"/>
      <c r="G27" s="97"/>
      <c r="H27" s="97"/>
      <c r="I27" s="2">
        <v>0.54166666666666663</v>
      </c>
      <c r="J27" s="13"/>
      <c r="K27" s="7" t="str">
        <f>IF(J27="","",106)</f>
        <v/>
      </c>
      <c r="L27" s="97"/>
      <c r="M27" s="97"/>
      <c r="N27" s="2">
        <v>0.54166666666666663</v>
      </c>
      <c r="O27" s="5"/>
      <c r="P27" s="5"/>
      <c r="Q27" s="97"/>
      <c r="R27" s="97"/>
      <c r="S27" s="2">
        <v>0.54166666666666663</v>
      </c>
      <c r="T27" s="5"/>
      <c r="U27" s="7" t="str">
        <f>IF(T27="","",102)</f>
        <v/>
      </c>
      <c r="V27" s="97"/>
      <c r="W27" s="97"/>
      <c r="X27" s="2">
        <v>0.54166666666666663</v>
      </c>
      <c r="Y27" s="5"/>
      <c r="Z27" s="5"/>
      <c r="AA27" s="97"/>
      <c r="AB27" s="97"/>
      <c r="AC27" s="2">
        <v>0.54166666666666663</v>
      </c>
      <c r="AD27" s="3"/>
      <c r="AE27" s="7" t="str">
        <f>IF(AD27="","",108)</f>
        <v/>
      </c>
      <c r="AF27" s="97"/>
      <c r="AG27" s="97"/>
      <c r="AH27" s="2">
        <v>0.54166666666666663</v>
      </c>
      <c r="AI27" s="15"/>
      <c r="AJ27" s="7" t="str">
        <f>IF(AI27="","",201)</f>
        <v/>
      </c>
      <c r="AK27" s="10"/>
      <c r="AL27" s="1"/>
      <c r="AM27" s="12"/>
      <c r="AN27" s="1"/>
      <c r="AO27" s="1"/>
      <c r="AP27" s="1"/>
      <c r="AQ27" s="1"/>
      <c r="AR27" s="1"/>
      <c r="AS27" s="1"/>
      <c r="AT27" s="1"/>
    </row>
    <row r="28" spans="1:46" ht="17.25" customHeight="1">
      <c r="A28" s="97"/>
      <c r="B28" s="97"/>
      <c r="C28" s="2"/>
      <c r="D28" s="5"/>
      <c r="E28" s="5"/>
      <c r="F28" s="5"/>
      <c r="G28" s="97"/>
      <c r="H28" s="97"/>
      <c r="I28" s="2"/>
      <c r="J28" s="8"/>
      <c r="K28" s="7"/>
      <c r="L28" s="97"/>
      <c r="M28" s="97"/>
      <c r="N28" s="2"/>
      <c r="O28" s="5"/>
      <c r="P28" s="5"/>
      <c r="Q28" s="97"/>
      <c r="R28" s="97"/>
      <c r="S28" s="2"/>
      <c r="T28" s="5"/>
      <c r="U28" s="7"/>
      <c r="V28" s="97"/>
      <c r="W28" s="97"/>
      <c r="X28" s="2"/>
      <c r="Y28" s="5"/>
      <c r="Z28" s="5"/>
      <c r="AA28" s="97"/>
      <c r="AB28" s="97"/>
      <c r="AC28" s="2"/>
      <c r="AD28" s="3"/>
      <c r="AE28" s="7"/>
      <c r="AF28" s="97"/>
      <c r="AG28" s="97"/>
      <c r="AH28" s="2"/>
      <c r="AI28" s="3"/>
      <c r="AJ28" s="7"/>
      <c r="AK28" s="10"/>
      <c r="AL28" s="1"/>
      <c r="AM28" s="12"/>
      <c r="AN28" s="1"/>
      <c r="AO28" s="1"/>
      <c r="AP28" s="1"/>
      <c r="AQ28" s="1"/>
      <c r="AR28" s="1"/>
      <c r="AS28" s="1"/>
      <c r="AT28" s="1"/>
    </row>
    <row r="29" spans="1:46" ht="17.25" customHeight="1">
      <c r="A29" s="97"/>
      <c r="B29" s="97"/>
      <c r="C29" s="2">
        <v>0.58333333333333337</v>
      </c>
      <c r="D29" s="5"/>
      <c r="E29" s="5"/>
      <c r="F29" s="5"/>
      <c r="G29" s="97"/>
      <c r="H29" s="97"/>
      <c r="I29" s="2">
        <v>0.58333333333333337</v>
      </c>
      <c r="J29" s="5"/>
      <c r="K29" s="5"/>
      <c r="L29" s="97"/>
      <c r="M29" s="97"/>
      <c r="N29" s="2">
        <v>0.58333333333333337</v>
      </c>
      <c r="O29" s="8"/>
      <c r="P29" s="7" t="str">
        <f>IF(O29="","",104)</f>
        <v/>
      </c>
      <c r="Q29" s="97"/>
      <c r="R29" s="97"/>
      <c r="S29" s="2">
        <v>0.58333333333333337</v>
      </c>
      <c r="T29" s="3"/>
      <c r="U29" s="7" t="str">
        <f>IF(T29="","",102)</f>
        <v/>
      </c>
      <c r="V29" s="97"/>
      <c r="W29" s="97"/>
      <c r="X29" s="2">
        <v>0.58333333333333337</v>
      </c>
      <c r="Y29" s="8"/>
      <c r="Z29" s="9" t="str">
        <f>IF(Y29="","",205)</f>
        <v/>
      </c>
      <c r="AA29" s="97"/>
      <c r="AB29" s="97"/>
      <c r="AC29" s="2">
        <v>0.58333333333333337</v>
      </c>
      <c r="AD29" s="5"/>
      <c r="AE29" s="5"/>
      <c r="AF29" s="97"/>
      <c r="AG29" s="97"/>
      <c r="AH29" s="2">
        <v>0.58333333333333337</v>
      </c>
      <c r="AI29" s="7"/>
      <c r="AJ29" s="7" t="str">
        <f>IF(AI29="","",201)</f>
        <v/>
      </c>
      <c r="AK29" s="10"/>
      <c r="AL29" s="1"/>
      <c r="AM29" s="12"/>
      <c r="AN29" s="1"/>
      <c r="AO29" s="1"/>
      <c r="AP29" s="1"/>
      <c r="AQ29" s="1"/>
      <c r="AR29" s="1"/>
      <c r="AS29" s="1"/>
      <c r="AT29" s="1"/>
    </row>
    <row r="30" spans="1:46" ht="17.25" customHeight="1">
      <c r="A30" s="97"/>
      <c r="B30" s="97"/>
      <c r="C30" s="2"/>
      <c r="D30" s="5"/>
      <c r="E30" s="5"/>
      <c r="F30" s="5"/>
      <c r="G30" s="97"/>
      <c r="H30" s="97"/>
      <c r="I30" s="2"/>
      <c r="J30" s="5"/>
      <c r="K30" s="5"/>
      <c r="L30" s="97"/>
      <c r="M30" s="97"/>
      <c r="N30" s="2"/>
      <c r="O30" s="8"/>
      <c r="P30" s="7"/>
      <c r="Q30" s="97"/>
      <c r="R30" s="97"/>
      <c r="S30" s="2"/>
      <c r="T30" s="3"/>
      <c r="U30" s="7"/>
      <c r="V30" s="97"/>
      <c r="W30" s="97"/>
      <c r="X30" s="2"/>
      <c r="Y30" s="8"/>
      <c r="Z30" s="9"/>
      <c r="AA30" s="97"/>
      <c r="AB30" s="97"/>
      <c r="AC30" s="2"/>
      <c r="AD30" s="5"/>
      <c r="AE30" s="5"/>
      <c r="AF30" s="97"/>
      <c r="AG30" s="97"/>
      <c r="AH30" s="2"/>
      <c r="AI30" s="16"/>
      <c r="AJ30" s="7"/>
      <c r="AK30" s="10"/>
      <c r="AL30" s="1"/>
      <c r="AM30" s="12"/>
      <c r="AN30" s="1"/>
      <c r="AO30" s="1"/>
      <c r="AP30" s="1"/>
      <c r="AQ30" s="1"/>
      <c r="AR30" s="1"/>
      <c r="AS30" s="1"/>
      <c r="AT30" s="1"/>
    </row>
    <row r="31" spans="1:46" ht="17.25" customHeight="1">
      <c r="A31" s="97"/>
      <c r="B31" s="97"/>
      <c r="C31" s="2">
        <v>0.625</v>
      </c>
      <c r="D31" s="13"/>
      <c r="E31" s="14"/>
      <c r="F31" s="7" t="str">
        <f>IF(D31="","",103)</f>
        <v/>
      </c>
      <c r="G31" s="97"/>
      <c r="H31" s="97"/>
      <c r="I31" s="2">
        <v>0.625</v>
      </c>
      <c r="J31" s="3"/>
      <c r="K31" s="7" t="str">
        <f>IF(J31="","",106)</f>
        <v/>
      </c>
      <c r="L31" s="97"/>
      <c r="M31" s="97"/>
      <c r="N31" s="2">
        <v>0.625</v>
      </c>
      <c r="O31" s="5"/>
      <c r="P31" s="5"/>
      <c r="Q31" s="97"/>
      <c r="R31" s="97"/>
      <c r="S31" s="2">
        <v>0.625</v>
      </c>
      <c r="T31" s="13"/>
      <c r="U31" s="7" t="str">
        <f>IF(T31="","",102)</f>
        <v/>
      </c>
      <c r="V31" s="97"/>
      <c r="W31" s="97"/>
      <c r="X31" s="2">
        <v>0.625</v>
      </c>
      <c r="Y31" s="3"/>
      <c r="Z31" s="9" t="str">
        <f>IF(Y31="","",205)</f>
        <v/>
      </c>
      <c r="AA31" s="97"/>
      <c r="AB31" s="97"/>
      <c r="AC31" s="2">
        <v>0.625</v>
      </c>
      <c r="AD31" s="5"/>
      <c r="AE31" s="7" t="str">
        <f>IF(AD31="","",108)</f>
        <v/>
      </c>
      <c r="AF31" s="97"/>
      <c r="AG31" s="97"/>
      <c r="AH31" s="2">
        <v>0.625</v>
      </c>
      <c r="AI31" s="17"/>
      <c r="AJ31" s="7" t="str">
        <f>IF(AI31="","",201)</f>
        <v/>
      </c>
      <c r="AK31" s="10"/>
      <c r="AL31" s="10"/>
      <c r="AM31" s="10"/>
      <c r="AN31" s="10"/>
      <c r="AO31" s="10"/>
      <c r="AP31" s="10"/>
      <c r="AQ31" s="10"/>
      <c r="AR31" s="10"/>
      <c r="AS31" s="10"/>
      <c r="AT31" s="10"/>
    </row>
    <row r="32" spans="1:46" ht="17.25" customHeight="1">
      <c r="A32" s="97"/>
      <c r="B32" s="97"/>
      <c r="C32" s="2"/>
      <c r="D32" s="8"/>
      <c r="E32" s="8"/>
      <c r="F32" s="7"/>
      <c r="G32" s="97"/>
      <c r="H32" s="97"/>
      <c r="I32" s="2"/>
      <c r="J32" s="8"/>
      <c r="K32" s="7"/>
      <c r="L32" s="97"/>
      <c r="M32" s="97"/>
      <c r="N32" s="2"/>
      <c r="O32" s="5"/>
      <c r="P32" s="5"/>
      <c r="Q32" s="97"/>
      <c r="R32" s="97"/>
      <c r="S32" s="2"/>
      <c r="T32" s="8"/>
      <c r="U32" s="7"/>
      <c r="V32" s="97"/>
      <c r="W32" s="97"/>
      <c r="X32" s="2"/>
      <c r="Y32" s="3"/>
      <c r="Z32" s="9"/>
      <c r="AA32" s="97"/>
      <c r="AB32" s="97"/>
      <c r="AC32" s="2"/>
      <c r="AD32" s="5"/>
      <c r="AE32" s="7"/>
      <c r="AF32" s="97"/>
      <c r="AG32" s="97"/>
      <c r="AH32" s="2"/>
      <c r="AI32" s="8"/>
      <c r="AJ32" s="7"/>
      <c r="AK32" s="10"/>
      <c r="AL32" s="1"/>
      <c r="AM32" s="12"/>
      <c r="AN32" s="1"/>
      <c r="AO32" s="1"/>
      <c r="AP32" s="1"/>
      <c r="AQ32" s="1"/>
      <c r="AR32" s="1"/>
      <c r="AS32" s="1"/>
      <c r="AT32" s="1"/>
    </row>
    <row r="33" spans="1:46" ht="17.25" customHeight="1">
      <c r="A33" s="97"/>
      <c r="B33" s="97"/>
      <c r="C33" s="2">
        <v>0.66666666666666663</v>
      </c>
      <c r="D33" s="5"/>
      <c r="E33" s="5"/>
      <c r="F33" s="5"/>
      <c r="G33" s="97"/>
      <c r="H33" s="97"/>
      <c r="I33" s="2">
        <v>0.66666666666666663</v>
      </c>
      <c r="J33" s="13"/>
      <c r="K33" s="7" t="str">
        <f>IF(J33="","",106)</f>
        <v/>
      </c>
      <c r="L33" s="97"/>
      <c r="M33" s="97"/>
      <c r="N33" s="2">
        <v>0.66666666666666663</v>
      </c>
      <c r="O33" s="5"/>
      <c r="P33" s="5"/>
      <c r="Q33" s="97"/>
      <c r="R33" s="97"/>
      <c r="S33" s="2">
        <v>0.66666666666666663</v>
      </c>
      <c r="T33" s="8"/>
      <c r="U33" s="7" t="str">
        <f>IF(T33="","",102)</f>
        <v/>
      </c>
      <c r="V33" s="97"/>
      <c r="W33" s="97"/>
      <c r="X33" s="2">
        <v>0.66666666666666663</v>
      </c>
      <c r="Y33" s="3"/>
      <c r="Z33" s="9" t="str">
        <f>IF(Y33="","",205)</f>
        <v/>
      </c>
      <c r="AA33" s="97"/>
      <c r="AB33" s="97"/>
      <c r="AC33" s="2">
        <v>0.66666666666666663</v>
      </c>
      <c r="AD33" s="5"/>
      <c r="AE33" s="5"/>
      <c r="AF33" s="97"/>
      <c r="AG33" s="97"/>
      <c r="AH33" s="2">
        <v>0.66666666666666663</v>
      </c>
      <c r="AI33" s="3"/>
      <c r="AJ33" s="7" t="str">
        <f>IF(AI33="","",201)</f>
        <v/>
      </c>
      <c r="AK33" s="10"/>
      <c r="AL33" s="1"/>
      <c r="AM33" s="12"/>
      <c r="AN33" s="1"/>
      <c r="AO33" s="1"/>
      <c r="AP33" s="1"/>
      <c r="AQ33" s="1"/>
      <c r="AR33" s="1"/>
      <c r="AS33" s="1"/>
      <c r="AT33" s="1"/>
    </row>
    <row r="34" spans="1:46" ht="17.25" customHeight="1">
      <c r="A34" s="97"/>
      <c r="B34" s="98"/>
      <c r="C34" s="2"/>
      <c r="D34" s="5"/>
      <c r="E34" s="5"/>
      <c r="F34" s="5"/>
      <c r="G34" s="97"/>
      <c r="H34" s="98"/>
      <c r="I34" s="2"/>
      <c r="J34" s="8"/>
      <c r="K34" s="7"/>
      <c r="L34" s="97"/>
      <c r="M34" s="98"/>
      <c r="N34" s="2"/>
      <c r="O34" s="5"/>
      <c r="P34" s="5"/>
      <c r="Q34" s="97"/>
      <c r="R34" s="98"/>
      <c r="S34" s="2"/>
      <c r="T34" s="8"/>
      <c r="U34" s="7"/>
      <c r="V34" s="97"/>
      <c r="W34" s="98"/>
      <c r="X34" s="2"/>
      <c r="Y34" s="8"/>
      <c r="Z34" s="9"/>
      <c r="AA34" s="97"/>
      <c r="AB34" s="98"/>
      <c r="AC34" s="2"/>
      <c r="AD34" s="5"/>
      <c r="AE34" s="5"/>
      <c r="AF34" s="97"/>
      <c r="AG34" s="98"/>
      <c r="AH34" s="2"/>
      <c r="AI34" s="8"/>
      <c r="AJ34" s="7"/>
      <c r="AK34" s="1"/>
      <c r="AL34" s="1"/>
      <c r="AM34" s="12"/>
      <c r="AN34" s="1"/>
      <c r="AO34" s="1"/>
      <c r="AP34" s="1"/>
      <c r="AQ34" s="1"/>
      <c r="AR34" s="1"/>
      <c r="AS34" s="1"/>
      <c r="AT34" s="1"/>
    </row>
    <row r="35" spans="1:46" ht="17.25" customHeight="1">
      <c r="A35" s="97"/>
      <c r="B35" s="96" t="s">
        <v>45</v>
      </c>
      <c r="C35" s="2">
        <v>0.70833333333333337</v>
      </c>
      <c r="D35" s="3"/>
      <c r="E35" s="3"/>
      <c r="F35" s="7" t="str">
        <f>IF(D35="","",103)</f>
        <v/>
      </c>
      <c r="G35" s="97"/>
      <c r="H35" s="96" t="s">
        <v>45</v>
      </c>
      <c r="I35" s="2">
        <v>0.70833333333333337</v>
      </c>
      <c r="J35" s="3"/>
      <c r="K35" s="7" t="str">
        <f>IF(J35="","",106)</f>
        <v/>
      </c>
      <c r="L35" s="97"/>
      <c r="M35" s="96" t="s">
        <v>45</v>
      </c>
      <c r="N35" s="2">
        <v>0.70833333333333337</v>
      </c>
      <c r="O35" s="5"/>
      <c r="P35" s="5"/>
      <c r="Q35" s="97"/>
      <c r="R35" s="96" t="s">
        <v>45</v>
      </c>
      <c r="S35" s="2">
        <v>0.70833333333333337</v>
      </c>
      <c r="T35" s="3"/>
      <c r="U35" s="7" t="str">
        <f>IF(T35="","",102)</f>
        <v/>
      </c>
      <c r="V35" s="97"/>
      <c r="W35" s="96" t="s">
        <v>45</v>
      </c>
      <c r="X35" s="2">
        <v>0.70833333333333337</v>
      </c>
      <c r="Y35" s="5"/>
      <c r="Z35" s="5"/>
      <c r="AA35" s="97"/>
      <c r="AB35" s="96" t="s">
        <v>45</v>
      </c>
      <c r="AC35" s="2">
        <v>0.70833333333333337</v>
      </c>
      <c r="AD35" s="5"/>
      <c r="AE35" s="5"/>
      <c r="AF35" s="97"/>
      <c r="AG35" s="96" t="s">
        <v>45</v>
      </c>
      <c r="AH35" s="2">
        <v>0.70833333333333337</v>
      </c>
      <c r="AI35" s="5"/>
      <c r="AJ35" s="7" t="str">
        <f>IF(AI35="","",201)</f>
        <v/>
      </c>
      <c r="AK35" s="18"/>
      <c r="AL35" s="1"/>
      <c r="AM35" s="12"/>
      <c r="AN35" s="1"/>
      <c r="AO35" s="1"/>
      <c r="AP35" s="1"/>
      <c r="AQ35" s="1"/>
      <c r="AR35" s="1"/>
      <c r="AS35" s="1"/>
      <c r="AT35" s="1"/>
    </row>
    <row r="36" spans="1:46" ht="17.25" customHeight="1">
      <c r="A36" s="97"/>
      <c r="B36" s="97"/>
      <c r="C36" s="2"/>
      <c r="D36" s="3"/>
      <c r="E36" s="3"/>
      <c r="F36" s="7"/>
      <c r="G36" s="97"/>
      <c r="H36" s="97"/>
      <c r="I36" s="2"/>
      <c r="J36" s="3"/>
      <c r="K36" s="7"/>
      <c r="L36" s="97"/>
      <c r="M36" s="97"/>
      <c r="N36" s="2"/>
      <c r="O36" s="5"/>
      <c r="P36" s="5"/>
      <c r="Q36" s="97"/>
      <c r="R36" s="97"/>
      <c r="S36" s="2"/>
      <c r="T36" s="3"/>
      <c r="U36" s="7"/>
      <c r="V36" s="97"/>
      <c r="W36" s="97"/>
      <c r="X36" s="2"/>
      <c r="Y36" s="5"/>
      <c r="Z36" s="5"/>
      <c r="AA36" s="97"/>
      <c r="AB36" s="97"/>
      <c r="AC36" s="2"/>
      <c r="AD36" s="5"/>
      <c r="AE36" s="5"/>
      <c r="AF36" s="97"/>
      <c r="AG36" s="97"/>
      <c r="AH36" s="2"/>
      <c r="AI36" s="5"/>
      <c r="AJ36" s="7"/>
      <c r="AK36" s="1"/>
      <c r="AL36" s="1"/>
      <c r="AM36" s="1"/>
      <c r="AN36" s="1"/>
      <c r="AO36" s="1"/>
      <c r="AP36" s="1"/>
      <c r="AQ36" s="1"/>
      <c r="AR36" s="1"/>
      <c r="AS36" s="1"/>
      <c r="AT36" s="1"/>
    </row>
    <row r="37" spans="1:46" ht="17.25" customHeight="1">
      <c r="A37" s="97"/>
      <c r="B37" s="97"/>
      <c r="C37" s="2">
        <v>0.75</v>
      </c>
      <c r="D37" s="3"/>
      <c r="E37" s="3"/>
      <c r="F37" s="7" t="str">
        <f>IF(D37="","",103)</f>
        <v/>
      </c>
      <c r="G37" s="97"/>
      <c r="H37" s="97"/>
      <c r="I37" s="2">
        <v>0.75</v>
      </c>
      <c r="J37" s="3"/>
      <c r="K37" s="7" t="str">
        <f>IF(J37="","",106)</f>
        <v/>
      </c>
      <c r="L37" s="97"/>
      <c r="M37" s="97"/>
      <c r="N37" s="2">
        <v>0.75</v>
      </c>
      <c r="O37" s="5"/>
      <c r="P37" s="5"/>
      <c r="Q37" s="97"/>
      <c r="R37" s="97"/>
      <c r="S37" s="2">
        <v>0.75</v>
      </c>
      <c r="T37" s="8"/>
      <c r="U37" s="7" t="str">
        <f>IF(T37="","",102)</f>
        <v/>
      </c>
      <c r="V37" s="97"/>
      <c r="W37" s="97"/>
      <c r="X37" s="2">
        <v>0.75</v>
      </c>
      <c r="Y37" s="5"/>
      <c r="Z37" s="9" t="str">
        <f>IF(Y37="","",205)</f>
        <v/>
      </c>
      <c r="AA37" s="97"/>
      <c r="AB37" s="97"/>
      <c r="AC37" s="2">
        <v>0.75</v>
      </c>
      <c r="AD37" s="5"/>
      <c r="AE37" s="5"/>
      <c r="AF37" s="97"/>
      <c r="AG37" s="97"/>
      <c r="AH37" s="2">
        <v>0.75</v>
      </c>
      <c r="AI37" s="7"/>
      <c r="AJ37" s="7" t="str">
        <f>IF(AI37="","",201)</f>
        <v/>
      </c>
      <c r="AK37" s="1"/>
      <c r="AL37" s="1"/>
      <c r="AM37" s="1"/>
      <c r="AN37" s="1"/>
      <c r="AO37" s="1"/>
      <c r="AP37" s="1"/>
      <c r="AQ37" s="1"/>
      <c r="AR37" s="1"/>
      <c r="AS37" s="1"/>
      <c r="AT37" s="1"/>
    </row>
    <row r="38" spans="1:46" ht="17.25" customHeight="1">
      <c r="A38" s="97"/>
      <c r="B38" s="97"/>
      <c r="C38" s="2"/>
      <c r="D38" s="8"/>
      <c r="E38" s="8"/>
      <c r="F38" s="7"/>
      <c r="G38" s="97"/>
      <c r="H38" s="97"/>
      <c r="I38" s="2"/>
      <c r="J38" s="3"/>
      <c r="K38" s="7"/>
      <c r="L38" s="97"/>
      <c r="M38" s="97"/>
      <c r="N38" s="2"/>
      <c r="O38" s="5"/>
      <c r="P38" s="5"/>
      <c r="Q38" s="97"/>
      <c r="R38" s="97"/>
      <c r="S38" s="2"/>
      <c r="T38" s="3"/>
      <c r="U38" s="7"/>
      <c r="V38" s="97"/>
      <c r="W38" s="97"/>
      <c r="X38" s="2"/>
      <c r="Y38" s="5"/>
      <c r="Z38" s="9"/>
      <c r="AA38" s="97"/>
      <c r="AB38" s="97"/>
      <c r="AC38" s="2"/>
      <c r="AD38" s="5"/>
      <c r="AE38" s="5"/>
      <c r="AF38" s="97"/>
      <c r="AG38" s="97"/>
      <c r="AH38" s="2"/>
      <c r="AI38" s="3"/>
      <c r="AJ38" s="7"/>
      <c r="AK38" s="10"/>
      <c r="AL38" s="1"/>
      <c r="AM38" s="12"/>
      <c r="AN38" s="1"/>
      <c r="AO38" s="1"/>
      <c r="AP38" s="1"/>
      <c r="AQ38" s="1"/>
      <c r="AR38" s="1"/>
      <c r="AS38" s="1"/>
      <c r="AT38" s="1"/>
    </row>
    <row r="39" spans="1:46" ht="17.25" customHeight="1">
      <c r="A39" s="97"/>
      <c r="B39" s="97"/>
      <c r="C39" s="2">
        <v>0.79166666666666663</v>
      </c>
      <c r="D39" s="8"/>
      <c r="E39" s="8"/>
      <c r="F39" s="7" t="str">
        <f>IF(D39="","",103)</f>
        <v/>
      </c>
      <c r="G39" s="97"/>
      <c r="H39" s="97"/>
      <c r="I39" s="2">
        <v>0.79166666666666663</v>
      </c>
      <c r="J39" s="3"/>
      <c r="K39" s="7" t="str">
        <f>IF(J39="","",106)</f>
        <v/>
      </c>
      <c r="L39" s="97"/>
      <c r="M39" s="97"/>
      <c r="N39" s="2">
        <v>0.79166666666666663</v>
      </c>
      <c r="O39" s="8"/>
      <c r="P39" s="7"/>
      <c r="Q39" s="97"/>
      <c r="R39" s="97"/>
      <c r="S39" s="2">
        <v>0.79166666666666663</v>
      </c>
      <c r="T39" s="3"/>
      <c r="U39" s="7" t="str">
        <f>IF(T39="","",102)</f>
        <v/>
      </c>
      <c r="V39" s="97"/>
      <c r="W39" s="97"/>
      <c r="X39" s="2">
        <v>0.79166666666666663</v>
      </c>
      <c r="Y39" s="8"/>
      <c r="Z39" s="9" t="str">
        <f>IF(Y39="","",205)</f>
        <v/>
      </c>
      <c r="AA39" s="97"/>
      <c r="AB39" s="97"/>
      <c r="AC39" s="2">
        <v>0.79166666666666663</v>
      </c>
      <c r="AD39" s="5"/>
      <c r="AE39" s="5"/>
      <c r="AF39" s="97"/>
      <c r="AG39" s="97"/>
      <c r="AH39" s="2">
        <v>0.79166666666666663</v>
      </c>
      <c r="AI39" s="15"/>
      <c r="AJ39" s="7" t="str">
        <f>IF(AI39="","",201)</f>
        <v/>
      </c>
      <c r="AK39" s="10"/>
      <c r="AL39" s="1"/>
      <c r="AM39" s="12"/>
      <c r="AN39" s="1"/>
      <c r="AO39" s="1"/>
      <c r="AP39" s="1"/>
      <c r="AQ39" s="1"/>
      <c r="AR39" s="1"/>
      <c r="AS39" s="1"/>
      <c r="AT39" s="1"/>
    </row>
    <row r="40" spans="1:46" ht="17.25" customHeight="1">
      <c r="A40" s="97"/>
      <c r="B40" s="97"/>
      <c r="C40" s="2"/>
      <c r="D40" s="8"/>
      <c r="E40" s="8"/>
      <c r="F40" s="7"/>
      <c r="G40" s="97"/>
      <c r="H40" s="97"/>
      <c r="I40" s="2"/>
      <c r="J40" s="3"/>
      <c r="K40" s="7"/>
      <c r="L40" s="97"/>
      <c r="M40" s="97"/>
      <c r="N40" s="2"/>
      <c r="O40" s="8"/>
      <c r="P40" s="7"/>
      <c r="Q40" s="97"/>
      <c r="R40" s="97"/>
      <c r="S40" s="2"/>
      <c r="T40" s="3"/>
      <c r="U40" s="7"/>
      <c r="V40" s="97"/>
      <c r="W40" s="97"/>
      <c r="X40" s="2"/>
      <c r="Y40" s="8"/>
      <c r="Z40" s="9"/>
      <c r="AA40" s="97"/>
      <c r="AB40" s="97"/>
      <c r="AC40" s="2"/>
      <c r="AD40" s="5"/>
      <c r="AE40" s="5"/>
      <c r="AF40" s="97"/>
      <c r="AG40" s="97"/>
      <c r="AH40" s="2"/>
      <c r="AI40" s="3"/>
      <c r="AJ40" s="7"/>
      <c r="AK40" s="10"/>
      <c r="AL40" s="1"/>
      <c r="AM40" s="12"/>
      <c r="AN40" s="1"/>
      <c r="AO40" s="1"/>
      <c r="AP40" s="1"/>
      <c r="AQ40" s="1"/>
      <c r="AR40" s="1"/>
      <c r="AS40" s="1"/>
      <c r="AT40" s="1"/>
    </row>
    <row r="41" spans="1:46" ht="17.25" customHeight="1">
      <c r="A41" s="97"/>
      <c r="B41" s="97"/>
      <c r="C41" s="2">
        <v>0.83333333333333337</v>
      </c>
      <c r="D41" s="8"/>
      <c r="E41" s="8"/>
      <c r="F41" s="7" t="str">
        <f>IF(D41="","",103)</f>
        <v/>
      </c>
      <c r="G41" s="97"/>
      <c r="H41" s="97"/>
      <c r="I41" s="2">
        <v>0.83333333333333337</v>
      </c>
      <c r="J41" s="8"/>
      <c r="K41" s="7" t="str">
        <f>IF(J41="","",106)</f>
        <v/>
      </c>
      <c r="L41" s="97"/>
      <c r="M41" s="97"/>
      <c r="N41" s="2">
        <v>0.83333333333333337</v>
      </c>
      <c r="O41" s="5"/>
      <c r="P41" s="5"/>
      <c r="Q41" s="97"/>
      <c r="R41" s="97"/>
      <c r="S41" s="2">
        <v>0.83333333333333337</v>
      </c>
      <c r="T41" s="13"/>
      <c r="U41" s="7" t="str">
        <f>IF(T41="","",102)</f>
        <v/>
      </c>
      <c r="V41" s="97"/>
      <c r="W41" s="97"/>
      <c r="X41" s="2">
        <v>0.83333333333333337</v>
      </c>
      <c r="Y41" s="8"/>
      <c r="Z41" s="9" t="str">
        <f>IF(Y41="","",205)</f>
        <v/>
      </c>
      <c r="AA41" s="97"/>
      <c r="AB41" s="97"/>
      <c r="AC41" s="2">
        <v>0.83333333333333337</v>
      </c>
      <c r="AD41" s="5"/>
      <c r="AE41" s="5"/>
      <c r="AF41" s="97"/>
      <c r="AG41" s="97"/>
      <c r="AH41" s="2">
        <v>0.83333333333333337</v>
      </c>
      <c r="AI41" s="8"/>
      <c r="AJ41" s="7" t="str">
        <f>IF(AI41="","",201)</f>
        <v/>
      </c>
      <c r="AK41" s="10"/>
      <c r="AL41" s="1"/>
      <c r="AM41" s="12"/>
      <c r="AN41" s="1"/>
      <c r="AO41" s="1"/>
      <c r="AP41" s="1"/>
      <c r="AQ41" s="1"/>
      <c r="AR41" s="1"/>
      <c r="AS41" s="1"/>
      <c r="AT41" s="1"/>
    </row>
    <row r="42" spans="1:46" ht="17.25" customHeight="1">
      <c r="A42" s="98"/>
      <c r="B42" s="98"/>
      <c r="C42" s="2"/>
      <c r="D42" s="8"/>
      <c r="E42" s="8"/>
      <c r="F42" s="7"/>
      <c r="G42" s="98"/>
      <c r="H42" s="98"/>
      <c r="I42" s="2"/>
      <c r="J42" s="8"/>
      <c r="K42" s="7"/>
      <c r="L42" s="98"/>
      <c r="M42" s="98"/>
      <c r="N42" s="2"/>
      <c r="O42" s="5"/>
      <c r="P42" s="5"/>
      <c r="Q42" s="98"/>
      <c r="R42" s="98"/>
      <c r="S42" s="2"/>
      <c r="T42" s="8"/>
      <c r="U42" s="7"/>
      <c r="V42" s="98"/>
      <c r="W42" s="98"/>
      <c r="X42" s="2"/>
      <c r="Y42" s="8"/>
      <c r="Z42" s="9"/>
      <c r="AA42" s="98"/>
      <c r="AB42" s="98"/>
      <c r="AC42" s="2"/>
      <c r="AD42" s="5"/>
      <c r="AE42" s="5"/>
      <c r="AF42" s="98"/>
      <c r="AG42" s="98"/>
      <c r="AH42" s="2"/>
      <c r="AI42" s="8"/>
      <c r="AJ42" s="7"/>
      <c r="AK42" s="10"/>
      <c r="AL42" s="1"/>
      <c r="AM42" s="12"/>
      <c r="AN42" s="1"/>
      <c r="AO42" s="1"/>
      <c r="AP42" s="1"/>
      <c r="AQ42" s="1"/>
      <c r="AR42" s="1"/>
      <c r="AS42" s="1"/>
      <c r="AT42" s="1"/>
    </row>
    <row r="43" spans="1:46" ht="17.25" customHeight="1">
      <c r="A43" s="96" t="s">
        <v>51</v>
      </c>
      <c r="B43" s="96" t="s">
        <v>13</v>
      </c>
      <c r="C43" s="2">
        <v>0.41666666666666669</v>
      </c>
      <c r="D43" s="8"/>
      <c r="E43" s="8"/>
      <c r="F43" s="7" t="str">
        <f>IF(D43="","",103)</f>
        <v/>
      </c>
      <c r="G43" s="96" t="s">
        <v>51</v>
      </c>
      <c r="H43" s="96" t="s">
        <v>13</v>
      </c>
      <c r="I43" s="2">
        <v>0.41666666666666669</v>
      </c>
      <c r="J43" s="8"/>
      <c r="K43" s="7" t="str">
        <f>IF(J43="","",106)</f>
        <v/>
      </c>
      <c r="L43" s="96" t="s">
        <v>51</v>
      </c>
      <c r="M43" s="96" t="s">
        <v>13</v>
      </c>
      <c r="N43" s="2">
        <v>0.41666666666666669</v>
      </c>
      <c r="O43" s="8"/>
      <c r="P43" s="7" t="str">
        <f>IF(O43="","",104)</f>
        <v/>
      </c>
      <c r="Q43" s="96" t="s">
        <v>51</v>
      </c>
      <c r="R43" s="96" t="s">
        <v>13</v>
      </c>
      <c r="S43" s="2">
        <v>0.41666666666666669</v>
      </c>
      <c r="T43" s="5"/>
      <c r="U43" s="7" t="str">
        <f>IF(T43="","",102)</f>
        <v/>
      </c>
      <c r="V43" s="96" t="s">
        <v>51</v>
      </c>
      <c r="W43" s="96" t="s">
        <v>13</v>
      </c>
      <c r="X43" s="2">
        <v>0.41666666666666669</v>
      </c>
      <c r="Y43" s="8"/>
      <c r="Z43" s="9" t="str">
        <f>IF(Y43="","",205)</f>
        <v/>
      </c>
      <c r="AA43" s="96" t="s">
        <v>51</v>
      </c>
      <c r="AB43" s="96" t="s">
        <v>13</v>
      </c>
      <c r="AC43" s="2">
        <v>0.41666666666666669</v>
      </c>
      <c r="AD43" s="8"/>
      <c r="AE43" s="7" t="str">
        <f>IF(AD43="","",108)</f>
        <v/>
      </c>
      <c r="AF43" s="96" t="s">
        <v>51</v>
      </c>
      <c r="AG43" s="96" t="s">
        <v>13</v>
      </c>
      <c r="AH43" s="2">
        <v>0.41666666666666669</v>
      </c>
      <c r="AI43" s="8"/>
      <c r="AJ43" s="7" t="str">
        <f>IF(AI43="","",201)</f>
        <v/>
      </c>
      <c r="AK43" s="10"/>
      <c r="AL43" s="1"/>
      <c r="AM43" s="12"/>
      <c r="AN43" s="1"/>
      <c r="AO43" s="1"/>
      <c r="AP43" s="1"/>
      <c r="AQ43" s="1"/>
      <c r="AR43" s="1"/>
      <c r="AS43" s="1"/>
      <c r="AT43" s="1"/>
    </row>
    <row r="44" spans="1:46" ht="17.25" customHeight="1">
      <c r="A44" s="97"/>
      <c r="B44" s="97"/>
      <c r="C44" s="2"/>
      <c r="D44" s="8"/>
      <c r="E44" s="8"/>
      <c r="F44" s="7"/>
      <c r="G44" s="97"/>
      <c r="H44" s="97"/>
      <c r="I44" s="2"/>
      <c r="J44" s="8"/>
      <c r="K44" s="7"/>
      <c r="L44" s="97"/>
      <c r="M44" s="97"/>
      <c r="N44" s="2"/>
      <c r="O44" s="8"/>
      <c r="P44" s="7"/>
      <c r="Q44" s="97"/>
      <c r="R44" s="97"/>
      <c r="S44" s="2"/>
      <c r="T44" s="5"/>
      <c r="U44" s="7"/>
      <c r="V44" s="97"/>
      <c r="W44" s="97"/>
      <c r="X44" s="2"/>
      <c r="Y44" s="8"/>
      <c r="Z44" s="9"/>
      <c r="AA44" s="97"/>
      <c r="AB44" s="97"/>
      <c r="AC44" s="2"/>
      <c r="AD44" s="8"/>
      <c r="AE44" s="7"/>
      <c r="AF44" s="97"/>
      <c r="AG44" s="97"/>
      <c r="AH44" s="2"/>
      <c r="AI44" s="8"/>
      <c r="AJ44" s="7"/>
      <c r="AK44" s="10"/>
      <c r="AL44" s="1"/>
      <c r="AM44" s="12"/>
      <c r="AN44" s="1"/>
      <c r="AO44" s="1"/>
      <c r="AP44" s="1"/>
      <c r="AQ44" s="1"/>
      <c r="AR44" s="1"/>
      <c r="AS44" s="1"/>
      <c r="AT44" s="1"/>
    </row>
    <row r="45" spans="1:46" ht="17.25" customHeight="1">
      <c r="A45" s="97"/>
      <c r="B45" s="97"/>
      <c r="C45" s="2">
        <v>0.45833333333333331</v>
      </c>
      <c r="D45" s="5"/>
      <c r="E45" s="6"/>
      <c r="F45" s="7" t="str">
        <f>IF(D45="","",103)</f>
        <v/>
      </c>
      <c r="G45" s="97"/>
      <c r="H45" s="97"/>
      <c r="I45" s="2">
        <v>0.45833333333333331</v>
      </c>
      <c r="J45" s="13"/>
      <c r="K45" s="7" t="str">
        <f>IF(J45="","",106)</f>
        <v/>
      </c>
      <c r="L45" s="97"/>
      <c r="M45" s="97"/>
      <c r="N45" s="2">
        <v>0.45833333333333331</v>
      </c>
      <c r="O45" s="8"/>
      <c r="P45" s="7" t="str">
        <f>IF(O45="","",104)</f>
        <v/>
      </c>
      <c r="Q45" s="97"/>
      <c r="R45" s="97"/>
      <c r="S45" s="2">
        <v>0.45833333333333331</v>
      </c>
      <c r="T45" s="3"/>
      <c r="U45" s="7" t="str">
        <f>IF(T45="","",102)</f>
        <v/>
      </c>
      <c r="V45" s="97"/>
      <c r="W45" s="97"/>
      <c r="X45" s="2">
        <v>0.45833333333333331</v>
      </c>
      <c r="Y45" s="3"/>
      <c r="Z45" s="9" t="str">
        <f>IF(Y45="","",205)</f>
        <v/>
      </c>
      <c r="AA45" s="97"/>
      <c r="AB45" s="97"/>
      <c r="AC45" s="2">
        <v>0.45833333333333331</v>
      </c>
      <c r="AD45" s="8"/>
      <c r="AE45" s="7" t="str">
        <f>IF(AD45="","",108)</f>
        <v/>
      </c>
      <c r="AF45" s="97"/>
      <c r="AG45" s="97"/>
      <c r="AH45" s="2">
        <v>0.45833333333333331</v>
      </c>
      <c r="AI45" s="13"/>
      <c r="AJ45" s="7" t="str">
        <f>IF(AI45="","",201)</f>
        <v/>
      </c>
      <c r="AK45" s="10"/>
      <c r="AL45" s="1"/>
      <c r="AM45" s="12"/>
      <c r="AN45" s="1"/>
      <c r="AO45" s="1"/>
      <c r="AP45" s="1"/>
      <c r="AQ45" s="1"/>
      <c r="AR45" s="1"/>
      <c r="AS45" s="1"/>
      <c r="AT45" s="1"/>
    </row>
    <row r="46" spans="1:46" ht="17.25" customHeight="1">
      <c r="A46" s="97"/>
      <c r="B46" s="97"/>
      <c r="C46" s="2"/>
      <c r="D46" s="5"/>
      <c r="E46" s="6"/>
      <c r="F46" s="7"/>
      <c r="G46" s="97"/>
      <c r="H46" s="97"/>
      <c r="I46" s="2"/>
      <c r="J46" s="3"/>
      <c r="K46" s="7"/>
      <c r="L46" s="97"/>
      <c r="M46" s="97"/>
      <c r="N46" s="2"/>
      <c r="O46" s="8"/>
      <c r="P46" s="7"/>
      <c r="Q46" s="97"/>
      <c r="R46" s="97"/>
      <c r="S46" s="2"/>
      <c r="T46" s="3"/>
      <c r="U46" s="7"/>
      <c r="V46" s="97"/>
      <c r="W46" s="97"/>
      <c r="X46" s="2"/>
      <c r="Y46" s="3"/>
      <c r="Z46" s="9"/>
      <c r="AA46" s="97"/>
      <c r="AB46" s="97"/>
      <c r="AC46" s="2"/>
      <c r="AD46" s="3"/>
      <c r="AE46" s="7"/>
      <c r="AF46" s="97"/>
      <c r="AG46" s="97"/>
      <c r="AH46" s="2"/>
      <c r="AI46" s="3"/>
      <c r="AJ46" s="7"/>
      <c r="AK46" s="10"/>
      <c r="AL46" s="1"/>
      <c r="AM46" s="12"/>
      <c r="AN46" s="1"/>
      <c r="AO46" s="1"/>
      <c r="AP46" s="1"/>
      <c r="AQ46" s="1"/>
      <c r="AR46" s="1"/>
      <c r="AS46" s="1"/>
      <c r="AT46" s="1"/>
    </row>
    <row r="47" spans="1:46" ht="17.25" customHeight="1">
      <c r="A47" s="97"/>
      <c r="B47" s="97"/>
      <c r="C47" s="2">
        <v>0.54166666666666663</v>
      </c>
      <c r="D47" s="13"/>
      <c r="E47" s="14"/>
      <c r="F47" s="7" t="str">
        <f>IF(D47="","",103)</f>
        <v/>
      </c>
      <c r="G47" s="97"/>
      <c r="H47" s="97"/>
      <c r="I47" s="2">
        <v>0.54166666666666663</v>
      </c>
      <c r="J47" s="13"/>
      <c r="K47" s="7" t="str">
        <f>IF(J47="","",106)</f>
        <v/>
      </c>
      <c r="L47" s="97"/>
      <c r="M47" s="97"/>
      <c r="N47" s="2">
        <v>0.54166666666666663</v>
      </c>
      <c r="O47" s="13"/>
      <c r="P47" s="7" t="str">
        <f>IF(O47="","",104)</f>
        <v/>
      </c>
      <c r="Q47" s="97"/>
      <c r="R47" s="97"/>
      <c r="S47" s="2">
        <v>0.54166666666666663</v>
      </c>
      <c r="T47" s="8"/>
      <c r="U47" s="7" t="str">
        <f>IF(T47="","",102)</f>
        <v/>
      </c>
      <c r="V47" s="97"/>
      <c r="W47" s="97"/>
      <c r="X47" s="2">
        <v>0.54166666666666663</v>
      </c>
      <c r="Y47" s="3"/>
      <c r="Z47" s="9" t="str">
        <f>IF(Y47="","",205)</f>
        <v/>
      </c>
      <c r="AA47" s="97"/>
      <c r="AB47" s="97"/>
      <c r="AC47" s="2">
        <v>0.54166666666666663</v>
      </c>
      <c r="AD47" s="3"/>
      <c r="AE47" s="7" t="str">
        <f>IF(AD47="","",108)</f>
        <v/>
      </c>
      <c r="AF47" s="97"/>
      <c r="AG47" s="97"/>
      <c r="AH47" s="2">
        <v>0.54166666666666663</v>
      </c>
      <c r="AI47" s="13"/>
      <c r="AJ47" s="7" t="str">
        <f>IF(AI47="","",201)</f>
        <v/>
      </c>
      <c r="AK47" s="10"/>
      <c r="AL47" s="1"/>
      <c r="AM47" s="12"/>
      <c r="AN47" s="1"/>
      <c r="AO47" s="1"/>
      <c r="AP47" s="1"/>
      <c r="AQ47" s="1"/>
      <c r="AR47" s="1"/>
      <c r="AS47" s="1"/>
      <c r="AT47" s="1"/>
    </row>
    <row r="48" spans="1:46" ht="17.25" customHeight="1">
      <c r="A48" s="97"/>
      <c r="B48" s="97"/>
      <c r="C48" s="2"/>
      <c r="D48" s="8"/>
      <c r="E48" s="8"/>
      <c r="F48" s="7"/>
      <c r="G48" s="97"/>
      <c r="H48" s="97"/>
      <c r="I48" s="2"/>
      <c r="J48" s="3"/>
      <c r="K48" s="7"/>
      <c r="L48" s="97"/>
      <c r="M48" s="97"/>
      <c r="N48" s="2"/>
      <c r="O48" s="3"/>
      <c r="P48" s="7"/>
      <c r="Q48" s="97"/>
      <c r="R48" s="97"/>
      <c r="S48" s="2"/>
      <c r="T48" s="3"/>
      <c r="U48" s="7"/>
      <c r="V48" s="97"/>
      <c r="W48" s="97"/>
      <c r="X48" s="2"/>
      <c r="Y48" s="8"/>
      <c r="Z48" s="9"/>
      <c r="AA48" s="97"/>
      <c r="AB48" s="97"/>
      <c r="AC48" s="2"/>
      <c r="AD48" s="3"/>
      <c r="AE48" s="7"/>
      <c r="AF48" s="97"/>
      <c r="AG48" s="97"/>
      <c r="AH48" s="2"/>
      <c r="AI48" s="13"/>
      <c r="AJ48" s="7"/>
      <c r="AK48" s="10"/>
      <c r="AL48" s="1"/>
      <c r="AM48" s="12"/>
      <c r="AN48" s="1"/>
      <c r="AO48" s="1"/>
      <c r="AP48" s="1"/>
      <c r="AQ48" s="1"/>
      <c r="AR48" s="1"/>
      <c r="AS48" s="1"/>
      <c r="AT48" s="1"/>
    </row>
    <row r="49" spans="1:46" ht="17.25" customHeight="1">
      <c r="A49" s="97"/>
      <c r="B49" s="97"/>
      <c r="C49" s="2">
        <v>0.58333333333333337</v>
      </c>
      <c r="D49" s="13"/>
      <c r="E49" s="14"/>
      <c r="F49" s="7" t="str">
        <f>IF(D49="","",103)</f>
        <v/>
      </c>
      <c r="G49" s="97"/>
      <c r="H49" s="97"/>
      <c r="I49" s="2">
        <v>0.58333333333333337</v>
      </c>
      <c r="J49" s="13"/>
      <c r="K49" s="7" t="str">
        <f>IF(J49="","",106)</f>
        <v/>
      </c>
      <c r="L49" s="97"/>
      <c r="M49" s="97"/>
      <c r="N49" s="2">
        <v>0.58333333333333337</v>
      </c>
      <c r="O49" s="8"/>
      <c r="P49" s="7" t="str">
        <f>IF(O49="","",104)</f>
        <v/>
      </c>
      <c r="Q49" s="97"/>
      <c r="R49" s="97"/>
      <c r="S49" s="2">
        <v>0.58333333333333337</v>
      </c>
      <c r="T49" s="3"/>
      <c r="U49" s="7" t="str">
        <f>IF(T49="","",102)</f>
        <v/>
      </c>
      <c r="V49" s="97"/>
      <c r="W49" s="97"/>
      <c r="X49" s="2">
        <v>0.58333333333333337</v>
      </c>
      <c r="Y49" s="5"/>
      <c r="Z49" s="9" t="str">
        <f>IF(Y49="","",205)</f>
        <v/>
      </c>
      <c r="AA49" s="97"/>
      <c r="AB49" s="97"/>
      <c r="AC49" s="2">
        <v>0.58333333333333337</v>
      </c>
      <c r="AD49" s="3"/>
      <c r="AE49" s="7" t="str">
        <f>IF(AD49="","",108)</f>
        <v/>
      </c>
      <c r="AF49" s="97"/>
      <c r="AG49" s="97"/>
      <c r="AH49" s="2">
        <v>0.58333333333333337</v>
      </c>
      <c r="AI49" s="13"/>
      <c r="AJ49" s="7" t="str">
        <f>IF(AI49="","",201)</f>
        <v/>
      </c>
      <c r="AK49" s="10"/>
      <c r="AL49" s="1"/>
      <c r="AM49" s="12"/>
      <c r="AN49" s="1"/>
      <c r="AO49" s="1"/>
      <c r="AP49" s="1"/>
      <c r="AQ49" s="1"/>
      <c r="AR49" s="1"/>
      <c r="AS49" s="1"/>
      <c r="AT49" s="1"/>
    </row>
    <row r="50" spans="1:46" ht="17.25" customHeight="1">
      <c r="A50" s="97"/>
      <c r="B50" s="97"/>
      <c r="C50" s="2"/>
      <c r="D50" s="8"/>
      <c r="E50" s="8"/>
      <c r="F50" s="7"/>
      <c r="G50" s="97"/>
      <c r="H50" s="97"/>
      <c r="I50" s="2"/>
      <c r="J50" s="8"/>
      <c r="K50" s="7"/>
      <c r="L50" s="97"/>
      <c r="M50" s="97"/>
      <c r="N50" s="2"/>
      <c r="O50" s="8"/>
      <c r="P50" s="7"/>
      <c r="Q50" s="97"/>
      <c r="R50" s="97"/>
      <c r="S50" s="2"/>
      <c r="T50" s="3"/>
      <c r="U50" s="7"/>
      <c r="V50" s="97"/>
      <c r="W50" s="97"/>
      <c r="X50" s="2"/>
      <c r="Y50" s="5"/>
      <c r="Z50" s="9"/>
      <c r="AA50" s="97"/>
      <c r="AB50" s="97"/>
      <c r="AC50" s="2"/>
      <c r="AD50" s="3"/>
      <c r="AE50" s="7"/>
      <c r="AF50" s="97"/>
      <c r="AG50" s="97"/>
      <c r="AH50" s="2"/>
      <c r="AI50" s="13"/>
      <c r="AJ50" s="7"/>
      <c r="AK50" s="10"/>
      <c r="AL50" s="1"/>
      <c r="AM50" s="12"/>
      <c r="AN50" s="1"/>
      <c r="AO50" s="1"/>
      <c r="AP50" s="1"/>
      <c r="AQ50" s="1"/>
      <c r="AR50" s="1"/>
      <c r="AS50" s="1"/>
      <c r="AT50" s="1"/>
    </row>
    <row r="51" spans="1:46" ht="17.25" customHeight="1">
      <c r="A51" s="97"/>
      <c r="B51" s="97"/>
      <c r="C51" s="2">
        <v>0.625</v>
      </c>
      <c r="D51" s="13"/>
      <c r="E51" s="14"/>
      <c r="F51" s="7" t="str">
        <f>IF(D51="","",103)</f>
        <v/>
      </c>
      <c r="G51" s="97"/>
      <c r="H51" s="97"/>
      <c r="I51" s="2">
        <v>0.625</v>
      </c>
      <c r="J51" s="13"/>
      <c r="K51" s="7" t="str">
        <f>IF(J51="","",106)</f>
        <v/>
      </c>
      <c r="L51" s="97"/>
      <c r="M51" s="97"/>
      <c r="N51" s="2">
        <v>0.625</v>
      </c>
      <c r="O51" s="13"/>
      <c r="P51" s="7" t="str">
        <f>IF(O51="","",104)</f>
        <v/>
      </c>
      <c r="Q51" s="97"/>
      <c r="R51" s="97"/>
      <c r="S51" s="2">
        <v>0.625</v>
      </c>
      <c r="T51" s="8"/>
      <c r="U51" s="7" t="str">
        <f>IF(T51="","",102)</f>
        <v/>
      </c>
      <c r="V51" s="97"/>
      <c r="W51" s="97"/>
      <c r="X51" s="2">
        <v>0.625</v>
      </c>
      <c r="Y51" s="5"/>
      <c r="Z51" s="9" t="str">
        <f>IF(Y51="","",205)</f>
        <v/>
      </c>
      <c r="AA51" s="97"/>
      <c r="AB51" s="97"/>
      <c r="AC51" s="2">
        <v>0.625</v>
      </c>
      <c r="AD51" s="3"/>
      <c r="AE51" s="7" t="str">
        <f>IF(AD51="","",108)</f>
        <v/>
      </c>
      <c r="AF51" s="97"/>
      <c r="AG51" s="97"/>
      <c r="AH51" s="2">
        <v>0.625</v>
      </c>
      <c r="AI51" s="13"/>
      <c r="AJ51" s="7" t="str">
        <f>IF(AI51="","",201)</f>
        <v/>
      </c>
      <c r="AK51" s="10"/>
      <c r="AL51" s="1"/>
      <c r="AM51" s="12"/>
      <c r="AN51" s="1"/>
      <c r="AO51" s="1"/>
      <c r="AP51" s="1"/>
      <c r="AQ51" s="1"/>
      <c r="AR51" s="1"/>
      <c r="AS51" s="1"/>
      <c r="AT51" s="1"/>
    </row>
    <row r="52" spans="1:46" ht="17.25" customHeight="1">
      <c r="A52" s="97"/>
      <c r="B52" s="97"/>
      <c r="C52" s="2"/>
      <c r="D52" s="8"/>
      <c r="E52" s="8"/>
      <c r="F52" s="7"/>
      <c r="G52" s="97"/>
      <c r="H52" s="97"/>
      <c r="I52" s="2"/>
      <c r="J52" s="8"/>
      <c r="K52" s="7"/>
      <c r="L52" s="97"/>
      <c r="M52" s="97"/>
      <c r="N52" s="2"/>
      <c r="O52" s="3"/>
      <c r="P52" s="7"/>
      <c r="Q52" s="97"/>
      <c r="R52" s="97"/>
      <c r="S52" s="2"/>
      <c r="T52" s="8"/>
      <c r="U52" s="7"/>
      <c r="V52" s="97"/>
      <c r="W52" s="97"/>
      <c r="X52" s="2"/>
      <c r="Y52" s="5"/>
      <c r="Z52" s="9"/>
      <c r="AA52" s="97"/>
      <c r="AB52" s="97"/>
      <c r="AC52" s="2"/>
      <c r="AD52" s="3"/>
      <c r="AE52" s="7"/>
      <c r="AF52" s="97"/>
      <c r="AG52" s="97"/>
      <c r="AH52" s="2"/>
      <c r="AI52" s="13"/>
      <c r="AJ52" s="7"/>
      <c r="AK52" s="10"/>
      <c r="AL52" s="1"/>
      <c r="AM52" s="12"/>
      <c r="AN52" s="1"/>
      <c r="AO52" s="1"/>
      <c r="AP52" s="1"/>
      <c r="AQ52" s="1"/>
      <c r="AR52" s="1"/>
      <c r="AS52" s="1"/>
      <c r="AT52" s="1"/>
    </row>
    <row r="53" spans="1:46" ht="17.25" customHeight="1">
      <c r="A53" s="97"/>
      <c r="B53" s="97"/>
      <c r="C53" s="2">
        <v>0.66666666666666663</v>
      </c>
      <c r="D53" s="13"/>
      <c r="E53" s="14"/>
      <c r="F53" s="7" t="str">
        <f>IF(D53="","",103)</f>
        <v/>
      </c>
      <c r="G53" s="97"/>
      <c r="H53" s="97"/>
      <c r="I53" s="2">
        <v>0.66666666666666663</v>
      </c>
      <c r="J53" s="3"/>
      <c r="K53" s="7" t="str">
        <f>IF(J53="","",106)</f>
        <v/>
      </c>
      <c r="L53" s="97"/>
      <c r="M53" s="97"/>
      <c r="N53" s="2">
        <v>0.66666666666666663</v>
      </c>
      <c r="O53" s="13"/>
      <c r="P53" s="7" t="str">
        <f>IF(O53="","",104)</f>
        <v/>
      </c>
      <c r="Q53" s="97"/>
      <c r="R53" s="97"/>
      <c r="S53" s="2">
        <v>0.66666666666666663</v>
      </c>
      <c r="T53" s="13"/>
      <c r="U53" s="7" t="str">
        <f>IF(T53="","",102)</f>
        <v/>
      </c>
      <c r="V53" s="97"/>
      <c r="W53" s="97"/>
      <c r="X53" s="2">
        <v>0.66666666666666663</v>
      </c>
      <c r="Y53" s="8"/>
      <c r="Z53" s="9" t="str">
        <f>IF(Y53="","",205)</f>
        <v/>
      </c>
      <c r="AA53" s="97"/>
      <c r="AB53" s="97"/>
      <c r="AC53" s="2">
        <v>0.66666666666666663</v>
      </c>
      <c r="AD53" s="8"/>
      <c r="AE53" s="7" t="str">
        <f>IF(AD53="","",108)</f>
        <v/>
      </c>
      <c r="AF53" s="97"/>
      <c r="AG53" s="97"/>
      <c r="AH53" s="2">
        <v>0.66666666666666663</v>
      </c>
      <c r="AI53" s="5"/>
      <c r="AJ53" s="7" t="str">
        <f>IF(AI53="","",201)</f>
        <v/>
      </c>
      <c r="AK53" s="10"/>
      <c r="AL53" s="1"/>
      <c r="AM53" s="12"/>
      <c r="AN53" s="1"/>
      <c r="AO53" s="1"/>
      <c r="AP53" s="1"/>
      <c r="AQ53" s="1"/>
      <c r="AR53" s="1"/>
      <c r="AS53" s="1"/>
      <c r="AT53" s="1"/>
    </row>
    <row r="54" spans="1:46" ht="17.25" customHeight="1">
      <c r="A54" s="97"/>
      <c r="B54" s="98"/>
      <c r="C54" s="2"/>
      <c r="D54" s="8"/>
      <c r="E54" s="8"/>
      <c r="F54" s="7"/>
      <c r="G54" s="97"/>
      <c r="H54" s="98"/>
      <c r="I54" s="2"/>
      <c r="J54" s="8"/>
      <c r="K54" s="7"/>
      <c r="L54" s="97"/>
      <c r="M54" s="98"/>
      <c r="N54" s="2"/>
      <c r="O54" s="8"/>
      <c r="P54" s="7"/>
      <c r="Q54" s="97"/>
      <c r="R54" s="98"/>
      <c r="S54" s="2"/>
      <c r="T54" s="3"/>
      <c r="U54" s="7"/>
      <c r="V54" s="97"/>
      <c r="W54" s="98"/>
      <c r="X54" s="2"/>
      <c r="Y54" s="8"/>
      <c r="Z54" s="9"/>
      <c r="AA54" s="97"/>
      <c r="AB54" s="98"/>
      <c r="AC54" s="2"/>
      <c r="AD54" s="8"/>
      <c r="AE54" s="7"/>
      <c r="AF54" s="97"/>
      <c r="AG54" s="98"/>
      <c r="AH54" s="2"/>
      <c r="AI54" s="5"/>
      <c r="AJ54" s="7"/>
      <c r="AK54" s="10"/>
      <c r="AL54" s="1"/>
      <c r="AM54" s="12"/>
      <c r="AN54" s="1"/>
      <c r="AO54" s="1"/>
      <c r="AP54" s="1"/>
      <c r="AQ54" s="1"/>
      <c r="AR54" s="1"/>
      <c r="AS54" s="1"/>
      <c r="AT54" s="1"/>
    </row>
    <row r="55" spans="1:46" ht="17.25" customHeight="1">
      <c r="A55" s="97"/>
      <c r="B55" s="96" t="s">
        <v>45</v>
      </c>
      <c r="C55" s="2">
        <v>0.70833333333333337</v>
      </c>
      <c r="D55" s="3"/>
      <c r="E55" s="3"/>
      <c r="F55" s="7" t="str">
        <f>IF(D55="","",103)</f>
        <v/>
      </c>
      <c r="G55" s="97"/>
      <c r="H55" s="96" t="s">
        <v>45</v>
      </c>
      <c r="I55" s="2">
        <v>0.70833333333333337</v>
      </c>
      <c r="J55" s="3"/>
      <c r="K55" s="7" t="str">
        <f>IF(J55="","",106)</f>
        <v/>
      </c>
      <c r="L55" s="97"/>
      <c r="M55" s="96" t="s">
        <v>45</v>
      </c>
      <c r="N55" s="2">
        <v>0.70833333333333337</v>
      </c>
      <c r="O55" s="13"/>
      <c r="P55" s="7" t="str">
        <f>IF(O55="","",104)</f>
        <v/>
      </c>
      <c r="Q55" s="97"/>
      <c r="R55" s="96" t="s">
        <v>45</v>
      </c>
      <c r="S55" s="2">
        <v>0.70833333333333337</v>
      </c>
      <c r="T55" s="3"/>
      <c r="U55" s="7" t="str">
        <f>IF(T55="","",102)</f>
        <v/>
      </c>
      <c r="V55" s="97"/>
      <c r="W55" s="96" t="s">
        <v>45</v>
      </c>
      <c r="X55" s="2">
        <v>0.70833333333333337</v>
      </c>
      <c r="Y55" s="3"/>
      <c r="Z55" s="9" t="str">
        <f>IF(Y55="","",205)</f>
        <v/>
      </c>
      <c r="AA55" s="97"/>
      <c r="AB55" s="96" t="s">
        <v>45</v>
      </c>
      <c r="AC55" s="2">
        <v>0.70833333333333337</v>
      </c>
      <c r="AD55" s="8"/>
      <c r="AE55" s="7" t="str">
        <f>IF(AD55="","",108)</f>
        <v/>
      </c>
      <c r="AF55" s="97"/>
      <c r="AG55" s="96" t="s">
        <v>45</v>
      </c>
      <c r="AH55" s="2">
        <v>0.70833333333333337</v>
      </c>
      <c r="AI55" s="13"/>
      <c r="AJ55" s="7" t="str">
        <f>IF(AI55="","",201)</f>
        <v/>
      </c>
      <c r="AK55" s="10"/>
      <c r="AL55" s="1"/>
      <c r="AM55" s="12"/>
      <c r="AN55" s="1"/>
      <c r="AO55" s="1"/>
      <c r="AP55" s="1"/>
      <c r="AQ55" s="1"/>
      <c r="AR55" s="1"/>
      <c r="AS55" s="1"/>
      <c r="AT55" s="1"/>
    </row>
    <row r="56" spans="1:46" ht="17.25" customHeight="1">
      <c r="A56" s="97"/>
      <c r="B56" s="97"/>
      <c r="C56" s="2"/>
      <c r="D56" s="3"/>
      <c r="E56" s="3"/>
      <c r="F56" s="7"/>
      <c r="G56" s="97"/>
      <c r="H56" s="97"/>
      <c r="I56" s="2"/>
      <c r="J56" s="3"/>
      <c r="K56" s="7"/>
      <c r="L56" s="97"/>
      <c r="M56" s="97"/>
      <c r="N56" s="2"/>
      <c r="O56" s="3"/>
      <c r="P56" s="7"/>
      <c r="Q56" s="97"/>
      <c r="R56" s="97"/>
      <c r="S56" s="2"/>
      <c r="T56" s="3"/>
      <c r="U56" s="7"/>
      <c r="V56" s="97"/>
      <c r="W56" s="97"/>
      <c r="X56" s="2"/>
      <c r="Y56" s="3"/>
      <c r="Z56" s="9"/>
      <c r="AA56" s="97"/>
      <c r="AB56" s="97"/>
      <c r="AC56" s="2"/>
      <c r="AD56" s="8"/>
      <c r="AE56" s="7"/>
      <c r="AF56" s="97"/>
      <c r="AG56" s="97"/>
      <c r="AH56" s="2"/>
      <c r="AI56" s="13"/>
      <c r="AJ56" s="7"/>
      <c r="AK56" s="10"/>
      <c r="AL56" s="1"/>
      <c r="AM56" s="12"/>
      <c r="AN56" s="1"/>
      <c r="AO56" s="1"/>
      <c r="AP56" s="1"/>
      <c r="AQ56" s="1"/>
      <c r="AR56" s="1"/>
      <c r="AS56" s="1"/>
      <c r="AT56" s="1"/>
    </row>
    <row r="57" spans="1:46" ht="17.25" customHeight="1">
      <c r="A57" s="97"/>
      <c r="B57" s="97"/>
      <c r="C57" s="2">
        <v>0.75</v>
      </c>
      <c r="D57" s="3"/>
      <c r="E57" s="3"/>
      <c r="F57" s="7" t="str">
        <f>IF(D57="","",103)</f>
        <v/>
      </c>
      <c r="G57" s="97"/>
      <c r="H57" s="97"/>
      <c r="I57" s="2">
        <v>0.75</v>
      </c>
      <c r="J57" s="3"/>
      <c r="K57" s="7" t="str">
        <f>IF(J57="","",106)</f>
        <v/>
      </c>
      <c r="L57" s="97"/>
      <c r="M57" s="97"/>
      <c r="N57" s="2">
        <v>0.75</v>
      </c>
      <c r="O57" s="8"/>
      <c r="P57" s="7" t="str">
        <f>IF(O57="","",104)</f>
        <v/>
      </c>
      <c r="Q57" s="97"/>
      <c r="R57" s="97"/>
      <c r="S57" s="2">
        <v>0.75</v>
      </c>
      <c r="T57" s="8"/>
      <c r="U57" s="7" t="str">
        <f>IF(T57="","",102)</f>
        <v/>
      </c>
      <c r="V57" s="97"/>
      <c r="W57" s="97"/>
      <c r="X57" s="2">
        <v>0.75</v>
      </c>
      <c r="Y57" s="3"/>
      <c r="Z57" s="9" t="str">
        <f>IF(Y57="","",205)</f>
        <v/>
      </c>
      <c r="AA57" s="97"/>
      <c r="AB57" s="97"/>
      <c r="AC57" s="2">
        <v>0.75</v>
      </c>
      <c r="AD57" s="3"/>
      <c r="AE57" s="7" t="str">
        <f>IF(AD57="","",108)</f>
        <v/>
      </c>
      <c r="AF57" s="97"/>
      <c r="AG57" s="97"/>
      <c r="AH57" s="2">
        <v>0.75</v>
      </c>
      <c r="AI57" s="13"/>
      <c r="AJ57" s="7" t="str">
        <f>IF(AI57="","",201)</f>
        <v/>
      </c>
      <c r="AK57" s="10"/>
      <c r="AL57" s="1"/>
      <c r="AM57" s="12"/>
      <c r="AN57" s="1"/>
      <c r="AO57" s="1"/>
      <c r="AP57" s="1"/>
      <c r="AQ57" s="1"/>
      <c r="AR57" s="1"/>
      <c r="AS57" s="1"/>
      <c r="AT57" s="1"/>
    </row>
    <row r="58" spans="1:46" ht="17.25" customHeight="1">
      <c r="A58" s="97"/>
      <c r="B58" s="97"/>
      <c r="C58" s="2"/>
      <c r="D58" s="8"/>
      <c r="E58" s="8"/>
      <c r="F58" s="7"/>
      <c r="G58" s="97"/>
      <c r="H58" s="97"/>
      <c r="I58" s="2"/>
      <c r="J58" s="3"/>
      <c r="K58" s="7"/>
      <c r="L58" s="97"/>
      <c r="M58" s="97"/>
      <c r="N58" s="2"/>
      <c r="O58" s="3"/>
      <c r="P58" s="7"/>
      <c r="Q58" s="97"/>
      <c r="R58" s="97"/>
      <c r="S58" s="2"/>
      <c r="T58" s="3"/>
      <c r="U58" s="7"/>
      <c r="V58" s="97"/>
      <c r="W58" s="97"/>
      <c r="X58" s="2"/>
      <c r="Y58" s="8"/>
      <c r="Z58" s="9"/>
      <c r="AA58" s="97"/>
      <c r="AB58" s="97"/>
      <c r="AC58" s="2"/>
      <c r="AD58" s="3"/>
      <c r="AE58" s="7"/>
      <c r="AF58" s="97"/>
      <c r="AG58" s="97"/>
      <c r="AH58" s="2"/>
      <c r="AI58" s="13"/>
      <c r="AJ58" s="7"/>
      <c r="AK58" s="10"/>
      <c r="AL58" s="1"/>
      <c r="AM58" s="12"/>
      <c r="AN58" s="1"/>
      <c r="AO58" s="1"/>
      <c r="AP58" s="1"/>
      <c r="AQ58" s="1"/>
      <c r="AR58" s="1"/>
      <c r="AS58" s="1"/>
      <c r="AT58" s="1"/>
    </row>
    <row r="59" spans="1:46" ht="17.25" customHeight="1">
      <c r="A59" s="97"/>
      <c r="B59" s="97"/>
      <c r="C59" s="2">
        <v>0.79166666666666663</v>
      </c>
      <c r="D59" s="8"/>
      <c r="E59" s="8"/>
      <c r="F59" s="7" t="str">
        <f>IF(D59="","",103)</f>
        <v/>
      </c>
      <c r="G59" s="97"/>
      <c r="H59" s="97"/>
      <c r="I59" s="2">
        <v>0.79166666666666663</v>
      </c>
      <c r="J59" s="3"/>
      <c r="K59" s="7" t="str">
        <f>IF(J59="","",106)</f>
        <v/>
      </c>
      <c r="L59" s="97"/>
      <c r="M59" s="97"/>
      <c r="N59" s="2">
        <v>0.79166666666666663</v>
      </c>
      <c r="O59" s="8"/>
      <c r="P59" s="7" t="str">
        <f>IF(O59="","",104)</f>
        <v/>
      </c>
      <c r="Q59" s="97"/>
      <c r="R59" s="97"/>
      <c r="S59" s="2">
        <v>0.79166666666666663</v>
      </c>
      <c r="T59" s="3"/>
      <c r="U59" s="7" t="str">
        <f>IF(T59="","",102)</f>
        <v/>
      </c>
      <c r="V59" s="97"/>
      <c r="W59" s="97"/>
      <c r="X59" s="2">
        <v>0.79166666666666663</v>
      </c>
      <c r="Y59" s="8"/>
      <c r="Z59" s="9" t="str">
        <f>IF(Y59="","",205)</f>
        <v/>
      </c>
      <c r="AA59" s="97"/>
      <c r="AB59" s="97"/>
      <c r="AC59" s="2">
        <v>0.79166666666666663</v>
      </c>
      <c r="AD59" s="3"/>
      <c r="AE59" s="7" t="str">
        <f>IF(AD59="","",108)</f>
        <v/>
      </c>
      <c r="AF59" s="97"/>
      <c r="AG59" s="97"/>
      <c r="AH59" s="2">
        <v>0.79166666666666663</v>
      </c>
      <c r="AI59" s="13"/>
      <c r="AJ59" s="7" t="str">
        <f>IF(AI59="","",201)</f>
        <v/>
      </c>
      <c r="AK59" s="10"/>
      <c r="AL59" s="1"/>
      <c r="AM59" s="12"/>
      <c r="AN59" s="1"/>
      <c r="AO59" s="1"/>
      <c r="AP59" s="1"/>
      <c r="AQ59" s="1"/>
      <c r="AR59" s="1"/>
      <c r="AS59" s="1"/>
      <c r="AT59" s="1"/>
    </row>
    <row r="60" spans="1:46" ht="17.25" customHeight="1">
      <c r="A60" s="97"/>
      <c r="B60" s="97"/>
      <c r="C60" s="2"/>
      <c r="D60" s="8"/>
      <c r="E60" s="8"/>
      <c r="F60" s="7"/>
      <c r="G60" s="97"/>
      <c r="H60" s="97"/>
      <c r="I60" s="2"/>
      <c r="J60" s="3"/>
      <c r="K60" s="7"/>
      <c r="L60" s="97"/>
      <c r="M60" s="97"/>
      <c r="N60" s="2"/>
      <c r="O60" s="8"/>
      <c r="P60" s="7"/>
      <c r="Q60" s="97"/>
      <c r="R60" s="97"/>
      <c r="S60" s="2"/>
      <c r="T60" s="3"/>
      <c r="U60" s="7"/>
      <c r="V60" s="97"/>
      <c r="W60" s="97"/>
      <c r="X60" s="2"/>
      <c r="Y60" s="8"/>
      <c r="Z60" s="9"/>
      <c r="AA60" s="97"/>
      <c r="AB60" s="97"/>
      <c r="AC60" s="2"/>
      <c r="AD60" s="3"/>
      <c r="AE60" s="7"/>
      <c r="AF60" s="97"/>
      <c r="AG60" s="97"/>
      <c r="AH60" s="2"/>
      <c r="AI60" s="13"/>
      <c r="AJ60" s="7"/>
      <c r="AK60" s="10"/>
      <c r="AL60" s="1"/>
      <c r="AM60" s="12"/>
      <c r="AN60" s="1"/>
      <c r="AO60" s="1"/>
      <c r="AP60" s="1"/>
      <c r="AQ60" s="1"/>
      <c r="AR60" s="1"/>
      <c r="AS60" s="1"/>
      <c r="AT60" s="1"/>
    </row>
    <row r="61" spans="1:46" ht="17.25" customHeight="1">
      <c r="A61" s="97"/>
      <c r="B61" s="97"/>
      <c r="C61" s="2">
        <v>0.83333333333333337</v>
      </c>
      <c r="D61" s="8"/>
      <c r="E61" s="8"/>
      <c r="F61" s="7" t="str">
        <f>IF(D61="","",103)</f>
        <v/>
      </c>
      <c r="G61" s="97"/>
      <c r="H61" s="97"/>
      <c r="I61" s="2">
        <v>0.83333333333333337</v>
      </c>
      <c r="J61" s="8"/>
      <c r="K61" s="7" t="str">
        <f>IF(J61="","",106)</f>
        <v/>
      </c>
      <c r="L61" s="97"/>
      <c r="M61" s="97"/>
      <c r="N61" s="2">
        <v>0.83333333333333337</v>
      </c>
      <c r="O61" s="13"/>
      <c r="P61" s="7" t="str">
        <f>IF(O61="","",104)</f>
        <v/>
      </c>
      <c r="Q61" s="97"/>
      <c r="R61" s="97"/>
      <c r="S61" s="2">
        <v>0.83333333333333337</v>
      </c>
      <c r="T61" s="13"/>
      <c r="U61" s="7" t="str">
        <f>IF(T61="","",102)</f>
        <v/>
      </c>
      <c r="V61" s="97"/>
      <c r="W61" s="97"/>
      <c r="X61" s="2">
        <v>0.83333333333333337</v>
      </c>
      <c r="Y61" s="3"/>
      <c r="Z61" s="9" t="str">
        <f>IF(Y61="","",205)</f>
        <v/>
      </c>
      <c r="AA61" s="97"/>
      <c r="AB61" s="97"/>
      <c r="AC61" s="2">
        <v>0.83333333333333337</v>
      </c>
      <c r="AD61" s="3"/>
      <c r="AE61" s="7" t="str">
        <f>IF(AD61="","",108)</f>
        <v/>
      </c>
      <c r="AF61" s="97"/>
      <c r="AG61" s="97"/>
      <c r="AH61" s="2">
        <v>0.83333333333333337</v>
      </c>
      <c r="AI61" s="13"/>
      <c r="AJ61" s="7" t="str">
        <f>IF(AI61="","",201)</f>
        <v/>
      </c>
      <c r="AK61" s="10"/>
      <c r="AL61" s="1"/>
      <c r="AM61" s="12"/>
      <c r="AN61" s="1"/>
      <c r="AO61" s="1"/>
      <c r="AP61" s="1"/>
      <c r="AQ61" s="1"/>
      <c r="AR61" s="1"/>
      <c r="AS61" s="1"/>
      <c r="AT61" s="1"/>
    </row>
    <row r="62" spans="1:46" ht="17.25" customHeight="1">
      <c r="A62" s="98"/>
      <c r="B62" s="98"/>
      <c r="C62" s="2"/>
      <c r="D62" s="8"/>
      <c r="E62" s="8"/>
      <c r="F62" s="7"/>
      <c r="G62" s="98"/>
      <c r="H62" s="98"/>
      <c r="I62" s="2"/>
      <c r="J62" s="8"/>
      <c r="K62" s="7"/>
      <c r="L62" s="98"/>
      <c r="M62" s="98"/>
      <c r="N62" s="2"/>
      <c r="O62" s="3"/>
      <c r="P62" s="7"/>
      <c r="Q62" s="98"/>
      <c r="R62" s="98"/>
      <c r="S62" s="2"/>
      <c r="T62" s="8"/>
      <c r="U62" s="7"/>
      <c r="V62" s="98"/>
      <c r="W62" s="98"/>
      <c r="X62" s="2"/>
      <c r="Y62" s="3"/>
      <c r="Z62" s="9"/>
      <c r="AA62" s="98"/>
      <c r="AB62" s="98"/>
      <c r="AC62" s="2"/>
      <c r="AD62" s="3"/>
      <c r="AE62" s="7"/>
      <c r="AF62" s="98"/>
      <c r="AG62" s="98"/>
      <c r="AH62" s="2"/>
      <c r="AI62" s="13"/>
      <c r="AJ62" s="7"/>
      <c r="AK62" s="10"/>
      <c r="AL62" s="1"/>
      <c r="AM62" s="12"/>
      <c r="AN62" s="1"/>
      <c r="AO62" s="1"/>
      <c r="AP62" s="1"/>
      <c r="AQ62" s="1"/>
      <c r="AR62" s="1"/>
      <c r="AS62" s="1"/>
      <c r="AT62" s="1"/>
    </row>
    <row r="63" spans="1:46" ht="17.25" customHeight="1">
      <c r="A63" s="96" t="s">
        <v>52</v>
      </c>
      <c r="B63" s="96" t="s">
        <v>13</v>
      </c>
      <c r="C63" s="2">
        <v>0.41666666666666669</v>
      </c>
      <c r="D63" s="8"/>
      <c r="E63" s="8"/>
      <c r="F63" s="7" t="str">
        <f>IF(D63="","",103)</f>
        <v/>
      </c>
      <c r="G63" s="96" t="s">
        <v>52</v>
      </c>
      <c r="H63" s="96" t="s">
        <v>13</v>
      </c>
      <c r="I63" s="2">
        <v>0.41666666666666669</v>
      </c>
      <c r="J63" s="8"/>
      <c r="K63" s="7" t="str">
        <f>IF(J63="","",106)</f>
        <v/>
      </c>
      <c r="L63" s="96" t="s">
        <v>52</v>
      </c>
      <c r="M63" s="96" t="s">
        <v>13</v>
      </c>
      <c r="N63" s="2">
        <v>0.41666666666666669</v>
      </c>
      <c r="O63" s="8"/>
      <c r="P63" s="7" t="str">
        <f>IF(O63="","",104)</f>
        <v/>
      </c>
      <c r="Q63" s="96" t="s">
        <v>52</v>
      </c>
      <c r="R63" s="96" t="s">
        <v>13</v>
      </c>
      <c r="S63" s="2">
        <v>0.41666666666666669</v>
      </c>
      <c r="T63" s="8"/>
      <c r="U63" s="7" t="str">
        <f>IF(T63="","",102)</f>
        <v/>
      </c>
      <c r="V63" s="96" t="s">
        <v>52</v>
      </c>
      <c r="W63" s="96" t="s">
        <v>13</v>
      </c>
      <c r="X63" s="2">
        <v>0.41666666666666669</v>
      </c>
      <c r="Y63" s="5"/>
      <c r="Z63" s="9" t="str">
        <f>IF(Y63="","",205)</f>
        <v/>
      </c>
      <c r="AA63" s="96" t="s">
        <v>52</v>
      </c>
      <c r="AB63" s="96" t="s">
        <v>13</v>
      </c>
      <c r="AC63" s="2">
        <v>0.41666666666666669</v>
      </c>
      <c r="AD63" s="8"/>
      <c r="AE63" s="7" t="str">
        <f>IF(AD63="","",108)</f>
        <v/>
      </c>
      <c r="AF63" s="96" t="s">
        <v>52</v>
      </c>
      <c r="AG63" s="96" t="s">
        <v>13</v>
      </c>
      <c r="AH63" s="2">
        <v>0.41666666666666669</v>
      </c>
      <c r="AI63" s="5"/>
      <c r="AJ63" s="7" t="str">
        <f>IF(AI63="","",201)</f>
        <v/>
      </c>
      <c r="AK63" s="10"/>
      <c r="AL63" s="1"/>
      <c r="AM63" s="12"/>
      <c r="AN63" s="1"/>
      <c r="AO63" s="1"/>
      <c r="AP63" s="1"/>
      <c r="AQ63" s="1"/>
      <c r="AR63" s="1"/>
      <c r="AS63" s="1"/>
      <c r="AT63" s="1"/>
    </row>
    <row r="64" spans="1:46" ht="17.25" customHeight="1">
      <c r="A64" s="97"/>
      <c r="B64" s="97"/>
      <c r="C64" s="2"/>
      <c r="D64" s="8"/>
      <c r="E64" s="8"/>
      <c r="F64" s="7"/>
      <c r="G64" s="97"/>
      <c r="H64" s="97"/>
      <c r="I64" s="2"/>
      <c r="J64" s="8"/>
      <c r="K64" s="7"/>
      <c r="L64" s="97"/>
      <c r="M64" s="97"/>
      <c r="N64" s="2"/>
      <c r="O64" s="8"/>
      <c r="P64" s="7"/>
      <c r="Q64" s="97"/>
      <c r="R64" s="97"/>
      <c r="S64" s="2"/>
      <c r="T64" s="8"/>
      <c r="U64" s="7"/>
      <c r="V64" s="97"/>
      <c r="W64" s="97"/>
      <c r="X64" s="2"/>
      <c r="Y64" s="5"/>
      <c r="Z64" s="9"/>
      <c r="AA64" s="97"/>
      <c r="AB64" s="97"/>
      <c r="AC64" s="2"/>
      <c r="AD64" s="8"/>
      <c r="AE64" s="7"/>
      <c r="AF64" s="97"/>
      <c r="AG64" s="97"/>
      <c r="AH64" s="2"/>
      <c r="AI64" s="5"/>
      <c r="AJ64" s="7"/>
      <c r="AK64" s="10"/>
      <c r="AL64" s="1"/>
      <c r="AM64" s="12"/>
      <c r="AN64" s="1"/>
      <c r="AO64" s="1"/>
      <c r="AP64" s="1"/>
      <c r="AQ64" s="1"/>
      <c r="AR64" s="1"/>
      <c r="AS64" s="1"/>
      <c r="AT64" s="1"/>
    </row>
    <row r="65" spans="1:46" ht="17.25" customHeight="1">
      <c r="A65" s="97"/>
      <c r="B65" s="97"/>
      <c r="C65" s="2">
        <v>0.45833333333333331</v>
      </c>
      <c r="D65" s="5"/>
      <c r="E65" s="5"/>
      <c r="F65" s="5"/>
      <c r="G65" s="97"/>
      <c r="H65" s="97"/>
      <c r="I65" s="2">
        <v>0.45833333333333331</v>
      </c>
      <c r="J65" s="8"/>
      <c r="K65" s="7" t="str">
        <f>IF(J65="","",106)</f>
        <v/>
      </c>
      <c r="L65" s="97"/>
      <c r="M65" s="97"/>
      <c r="N65" s="2">
        <v>0.45833333333333331</v>
      </c>
      <c r="O65" s="5"/>
      <c r="P65" s="5"/>
      <c r="Q65" s="97"/>
      <c r="R65" s="97"/>
      <c r="S65" s="2">
        <v>0.45833333333333331</v>
      </c>
      <c r="T65" s="8"/>
      <c r="U65" s="7" t="str">
        <f>IF(T65="","",102)</f>
        <v/>
      </c>
      <c r="V65" s="97"/>
      <c r="W65" s="97"/>
      <c r="X65" s="2">
        <v>0.45833333333333331</v>
      </c>
      <c r="Y65" s="5"/>
      <c r="Z65" s="9" t="str">
        <f>IF(Y65="","",205)</f>
        <v/>
      </c>
      <c r="AA65" s="97"/>
      <c r="AB65" s="97"/>
      <c r="AC65" s="2">
        <v>0.45833333333333331</v>
      </c>
      <c r="AD65" s="8"/>
      <c r="AE65" s="7" t="str">
        <f>IF(AD65="","",108)</f>
        <v/>
      </c>
      <c r="AF65" s="97"/>
      <c r="AG65" s="97"/>
      <c r="AH65" s="2">
        <v>0.45833333333333331</v>
      </c>
      <c r="AI65" s="5"/>
      <c r="AJ65" s="7" t="str">
        <f>IF(AI65="","",201)</f>
        <v/>
      </c>
      <c r="AK65" s="10"/>
      <c r="AL65" s="1"/>
      <c r="AM65" s="12"/>
      <c r="AN65" s="1"/>
      <c r="AO65" s="1"/>
      <c r="AP65" s="1"/>
      <c r="AQ65" s="1"/>
      <c r="AR65" s="1"/>
      <c r="AS65" s="1"/>
      <c r="AT65" s="1"/>
    </row>
    <row r="66" spans="1:46" ht="17.25" customHeight="1">
      <c r="A66" s="97"/>
      <c r="B66" s="97"/>
      <c r="C66" s="2"/>
      <c r="D66" s="5"/>
      <c r="E66" s="5"/>
      <c r="F66" s="5"/>
      <c r="G66" s="97"/>
      <c r="H66" s="97"/>
      <c r="I66" s="2"/>
      <c r="J66" s="3"/>
      <c r="K66" s="7"/>
      <c r="L66" s="97"/>
      <c r="M66" s="97"/>
      <c r="N66" s="2"/>
      <c r="O66" s="5"/>
      <c r="P66" s="5"/>
      <c r="Q66" s="97"/>
      <c r="R66" s="97"/>
      <c r="S66" s="2"/>
      <c r="T66" s="3"/>
      <c r="U66" s="7"/>
      <c r="V66" s="97"/>
      <c r="W66" s="97"/>
      <c r="X66" s="2"/>
      <c r="Y66" s="5"/>
      <c r="Z66" s="9"/>
      <c r="AA66" s="97"/>
      <c r="AB66" s="97"/>
      <c r="AC66" s="2"/>
      <c r="AD66" s="3"/>
      <c r="AE66" s="7"/>
      <c r="AF66" s="97"/>
      <c r="AG66" s="97"/>
      <c r="AH66" s="2"/>
      <c r="AI66" s="5"/>
      <c r="AJ66" s="7"/>
      <c r="AK66" s="10"/>
      <c r="AL66" s="1"/>
      <c r="AM66" s="12"/>
      <c r="AN66" s="1"/>
      <c r="AO66" s="1"/>
      <c r="AP66" s="1"/>
      <c r="AQ66" s="1"/>
      <c r="AR66" s="1"/>
      <c r="AS66" s="1"/>
      <c r="AT66" s="1"/>
    </row>
    <row r="67" spans="1:46" ht="17.25" customHeight="1">
      <c r="A67" s="97"/>
      <c r="B67" s="97"/>
      <c r="C67" s="2">
        <v>0.54166666666666663</v>
      </c>
      <c r="D67" s="13" t="s">
        <v>53</v>
      </c>
      <c r="E67" s="14">
        <v>2</v>
      </c>
      <c r="F67" s="7">
        <f>IF(D67="","",103)</f>
        <v>103</v>
      </c>
      <c r="G67" s="97"/>
      <c r="H67" s="97"/>
      <c r="I67" s="2">
        <v>0.54166666666666663</v>
      </c>
      <c r="J67" s="13" t="s">
        <v>54</v>
      </c>
      <c r="K67" s="7">
        <f>IF(J67="","",106)</f>
        <v>106</v>
      </c>
      <c r="L67" s="97"/>
      <c r="M67" s="97"/>
      <c r="N67" s="2">
        <v>0.54166666666666663</v>
      </c>
      <c r="O67" s="5"/>
      <c r="P67" s="7" t="str">
        <f>IF(O67="","",104)</f>
        <v/>
      </c>
      <c r="Q67" s="97"/>
      <c r="R67" s="97"/>
      <c r="S67" s="2">
        <v>0.54166666666666663</v>
      </c>
      <c r="T67" s="5"/>
      <c r="U67" s="5"/>
      <c r="V67" s="97"/>
      <c r="W67" s="97"/>
      <c r="X67" s="2">
        <v>0.54166666666666663</v>
      </c>
      <c r="Y67" s="5"/>
      <c r="Z67" s="5"/>
      <c r="AA67" s="97"/>
      <c r="AB67" s="97"/>
      <c r="AC67" s="2">
        <v>0.54166666666666663</v>
      </c>
      <c r="AD67" s="5"/>
      <c r="AE67" s="5"/>
      <c r="AF67" s="97"/>
      <c r="AG67" s="97"/>
      <c r="AH67" s="2">
        <v>0.54166666666666663</v>
      </c>
      <c r="AI67" s="5"/>
      <c r="AJ67" s="7" t="str">
        <f>IF(AI67="","",201)</f>
        <v/>
      </c>
      <c r="AK67" s="10"/>
      <c r="AL67" s="1"/>
      <c r="AM67" s="12"/>
      <c r="AN67" s="1"/>
      <c r="AO67" s="1"/>
      <c r="AP67" s="1"/>
      <c r="AQ67" s="1"/>
      <c r="AR67" s="1"/>
      <c r="AS67" s="1"/>
      <c r="AT67" s="1"/>
    </row>
    <row r="68" spans="1:46" ht="17.25" customHeight="1">
      <c r="A68" s="97"/>
      <c r="B68" s="97"/>
      <c r="C68" s="2"/>
      <c r="D68" s="8" t="s">
        <v>20</v>
      </c>
      <c r="E68" s="8"/>
      <c r="F68" s="7"/>
      <c r="G68" s="97"/>
      <c r="H68" s="97"/>
      <c r="I68" s="2"/>
      <c r="J68" s="8" t="s">
        <v>21</v>
      </c>
      <c r="K68" s="7"/>
      <c r="L68" s="97"/>
      <c r="M68" s="97"/>
      <c r="N68" s="2"/>
      <c r="O68" s="5"/>
      <c r="P68" s="7"/>
      <c r="Q68" s="97"/>
      <c r="R68" s="97"/>
      <c r="S68" s="2"/>
      <c r="T68" s="5"/>
      <c r="U68" s="5"/>
      <c r="V68" s="97"/>
      <c r="W68" s="97"/>
      <c r="X68" s="2"/>
      <c r="Y68" s="5"/>
      <c r="Z68" s="5"/>
      <c r="AA68" s="97"/>
      <c r="AB68" s="97"/>
      <c r="AC68" s="2"/>
      <c r="AD68" s="5"/>
      <c r="AE68" s="5"/>
      <c r="AF68" s="97"/>
      <c r="AG68" s="97"/>
      <c r="AH68" s="2"/>
      <c r="AI68" s="5"/>
      <c r="AJ68" s="7"/>
      <c r="AK68" s="10"/>
      <c r="AL68" s="1"/>
      <c r="AM68" s="12"/>
      <c r="AN68" s="1"/>
      <c r="AO68" s="1"/>
      <c r="AP68" s="1"/>
      <c r="AQ68" s="1"/>
      <c r="AR68" s="1"/>
      <c r="AS68" s="1"/>
      <c r="AT68" s="1"/>
    </row>
    <row r="69" spans="1:46" ht="17.25" customHeight="1">
      <c r="A69" s="97"/>
      <c r="B69" s="97"/>
      <c r="C69" s="2">
        <v>0.58333333333333337</v>
      </c>
      <c r="D69" s="13" t="s">
        <v>55</v>
      </c>
      <c r="E69" s="13">
        <v>1</v>
      </c>
      <c r="F69" s="7">
        <f>IF(D69="","",103)</f>
        <v>103</v>
      </c>
      <c r="G69" s="97"/>
      <c r="H69" s="97"/>
      <c r="I69" s="2">
        <v>0.58333333333333337</v>
      </c>
      <c r="J69" s="13" t="s">
        <v>25</v>
      </c>
      <c r="K69" s="7">
        <f>IF(J69="","",106)</f>
        <v>106</v>
      </c>
      <c r="L69" s="97"/>
      <c r="M69" s="97"/>
      <c r="N69" s="2">
        <v>0.58333333333333337</v>
      </c>
      <c r="O69" s="13" t="s">
        <v>56</v>
      </c>
      <c r="P69" s="7">
        <f>IF(O69="","",104)</f>
        <v>104</v>
      </c>
      <c r="Q69" s="97"/>
      <c r="R69" s="97"/>
      <c r="S69" s="2">
        <v>0.58333333333333337</v>
      </c>
      <c r="T69" s="3" t="s">
        <v>57</v>
      </c>
      <c r="U69" s="7">
        <v>104</v>
      </c>
      <c r="V69" s="97"/>
      <c r="W69" s="97"/>
      <c r="X69" s="2">
        <v>0.58333333333333337</v>
      </c>
      <c r="Y69" s="5"/>
      <c r="Z69" s="5"/>
      <c r="AA69" s="97"/>
      <c r="AB69" s="97"/>
      <c r="AC69" s="2">
        <v>0.58333333333333337</v>
      </c>
      <c r="AD69" s="3" t="s">
        <v>58</v>
      </c>
      <c r="AE69" s="7">
        <f>IF(AD69="","",108)</f>
        <v>108</v>
      </c>
      <c r="AF69" s="97"/>
      <c r="AG69" s="97"/>
      <c r="AH69" s="2">
        <v>0.58333333333333337</v>
      </c>
      <c r="AI69" s="5"/>
      <c r="AJ69" s="7" t="str">
        <f>IF(AI69="","",201)</f>
        <v/>
      </c>
      <c r="AK69" s="10"/>
      <c r="AL69" s="1"/>
      <c r="AM69" s="12"/>
      <c r="AN69" s="1"/>
      <c r="AO69" s="1"/>
      <c r="AP69" s="1"/>
      <c r="AQ69" s="1"/>
      <c r="AR69" s="1"/>
      <c r="AS69" s="1"/>
      <c r="AT69" s="1"/>
    </row>
    <row r="70" spans="1:46" ht="17.25" customHeight="1">
      <c r="A70" s="97"/>
      <c r="B70" s="97"/>
      <c r="C70" s="2"/>
      <c r="D70" s="8" t="s">
        <v>59</v>
      </c>
      <c r="E70" s="3"/>
      <c r="F70" s="7"/>
      <c r="G70" s="97"/>
      <c r="H70" s="97"/>
      <c r="I70" s="2"/>
      <c r="J70" s="8" t="s">
        <v>21</v>
      </c>
      <c r="K70" s="7"/>
      <c r="L70" s="97"/>
      <c r="M70" s="97"/>
      <c r="N70" s="2"/>
      <c r="O70" s="3" t="s">
        <v>60</v>
      </c>
      <c r="P70" s="7"/>
      <c r="Q70" s="97"/>
      <c r="R70" s="97"/>
      <c r="S70" s="2"/>
      <c r="T70" s="8" t="s">
        <v>61</v>
      </c>
      <c r="U70" s="7"/>
      <c r="V70" s="97"/>
      <c r="W70" s="97"/>
      <c r="X70" s="2"/>
      <c r="Y70" s="5"/>
      <c r="Z70" s="5"/>
      <c r="AA70" s="97"/>
      <c r="AB70" s="97"/>
      <c r="AC70" s="2"/>
      <c r="AD70" s="3" t="s">
        <v>22</v>
      </c>
      <c r="AE70" s="7"/>
      <c r="AF70" s="97"/>
      <c r="AG70" s="97"/>
      <c r="AH70" s="2"/>
      <c r="AI70" s="5"/>
      <c r="AJ70" s="7"/>
      <c r="AK70" s="1"/>
      <c r="AL70" s="1"/>
      <c r="AM70" s="12"/>
      <c r="AN70" s="1"/>
      <c r="AO70" s="1"/>
      <c r="AP70" s="1"/>
      <c r="AQ70" s="1"/>
      <c r="AR70" s="1"/>
      <c r="AS70" s="1"/>
      <c r="AT70" s="1"/>
    </row>
    <row r="71" spans="1:46" ht="17.25" customHeight="1">
      <c r="A71" s="97"/>
      <c r="B71" s="97"/>
      <c r="C71" s="2">
        <v>0.625</v>
      </c>
      <c r="D71" s="13" t="s">
        <v>62</v>
      </c>
      <c r="E71" s="13">
        <v>1</v>
      </c>
      <c r="F71" s="7">
        <v>104</v>
      </c>
      <c r="G71" s="97"/>
      <c r="H71" s="97"/>
      <c r="I71" s="2">
        <v>0.625</v>
      </c>
      <c r="J71" s="13" t="s">
        <v>63</v>
      </c>
      <c r="K71" s="7">
        <f>IF(J71="","",106)</f>
        <v>106</v>
      </c>
      <c r="L71" s="97"/>
      <c r="M71" s="97"/>
      <c r="N71" s="2">
        <v>0.625</v>
      </c>
      <c r="O71" s="3" t="s">
        <v>64</v>
      </c>
      <c r="P71" s="7">
        <f>IF(O71="","",104)</f>
        <v>104</v>
      </c>
      <c r="Q71" s="97"/>
      <c r="R71" s="97"/>
      <c r="S71" s="2">
        <v>0.625</v>
      </c>
      <c r="T71" s="8" t="s">
        <v>65</v>
      </c>
      <c r="U71" s="7">
        <v>104</v>
      </c>
      <c r="V71" s="97"/>
      <c r="W71" s="97"/>
      <c r="X71" s="2">
        <v>0.625</v>
      </c>
      <c r="Y71" s="8" t="s">
        <v>66</v>
      </c>
      <c r="Z71" s="9">
        <f>IF(Y71="","",205)</f>
        <v>205</v>
      </c>
      <c r="AA71" s="97"/>
      <c r="AB71" s="97"/>
      <c r="AC71" s="2">
        <v>0.625</v>
      </c>
      <c r="AD71" s="3" t="s">
        <v>67</v>
      </c>
      <c r="AE71" s="7">
        <f>IF(AD71="","",108)</f>
        <v>108</v>
      </c>
      <c r="AF71" s="97"/>
      <c r="AG71" s="97"/>
      <c r="AH71" s="2">
        <v>0.625</v>
      </c>
      <c r="AI71" s="13" t="s">
        <v>68</v>
      </c>
      <c r="AJ71" s="7">
        <f>IF(AI71="","",201)</f>
        <v>201</v>
      </c>
      <c r="AK71" s="1"/>
      <c r="AL71" s="1"/>
      <c r="AM71" s="1"/>
      <c r="AN71" s="1"/>
      <c r="AO71" s="1"/>
      <c r="AP71" s="1"/>
      <c r="AQ71" s="1"/>
      <c r="AR71" s="1"/>
      <c r="AS71" s="1"/>
      <c r="AT71" s="1"/>
    </row>
    <row r="72" spans="1:46" ht="17.25" customHeight="1">
      <c r="A72" s="97"/>
      <c r="B72" s="97"/>
      <c r="C72" s="2"/>
      <c r="D72" s="8" t="s">
        <v>59</v>
      </c>
      <c r="E72" s="8"/>
      <c r="F72" s="7"/>
      <c r="G72" s="97"/>
      <c r="H72" s="97"/>
      <c r="I72" s="2"/>
      <c r="J72" s="8" t="s">
        <v>21</v>
      </c>
      <c r="K72" s="7"/>
      <c r="L72" s="97"/>
      <c r="M72" s="97"/>
      <c r="N72" s="2"/>
      <c r="O72" s="8" t="s">
        <v>38</v>
      </c>
      <c r="P72" s="7"/>
      <c r="Q72" s="97"/>
      <c r="R72" s="97"/>
      <c r="S72" s="2"/>
      <c r="T72" s="8" t="s">
        <v>47</v>
      </c>
      <c r="U72" s="7"/>
      <c r="V72" s="97"/>
      <c r="W72" s="97"/>
      <c r="X72" s="2"/>
      <c r="Y72" s="3" t="s">
        <v>69</v>
      </c>
      <c r="Z72" s="9"/>
      <c r="AA72" s="97"/>
      <c r="AB72" s="97"/>
      <c r="AC72" s="2"/>
      <c r="AD72" s="3" t="s">
        <v>22</v>
      </c>
      <c r="AE72" s="7"/>
      <c r="AF72" s="97"/>
      <c r="AG72" s="97"/>
      <c r="AH72" s="2"/>
      <c r="AI72" s="13" t="s">
        <v>70</v>
      </c>
      <c r="AJ72" s="7"/>
      <c r="AK72" s="10"/>
      <c r="AL72" s="1"/>
      <c r="AM72" s="11"/>
      <c r="AN72" s="1"/>
      <c r="AO72" s="1"/>
      <c r="AP72" s="1"/>
      <c r="AQ72" s="1"/>
      <c r="AR72" s="1"/>
      <c r="AS72" s="1"/>
      <c r="AT72" s="1"/>
    </row>
    <row r="73" spans="1:46" ht="17.25" customHeight="1">
      <c r="A73" s="97"/>
      <c r="B73" s="97"/>
      <c r="C73" s="2">
        <v>0.66666666666666663</v>
      </c>
      <c r="D73" s="8" t="s">
        <v>71</v>
      </c>
      <c r="E73" s="6" t="s">
        <v>72</v>
      </c>
      <c r="F73" s="7">
        <f>IF(D73="","",103)</f>
        <v>103</v>
      </c>
      <c r="G73" s="97"/>
      <c r="H73" s="97"/>
      <c r="I73" s="2">
        <v>0.66666666666666663</v>
      </c>
      <c r="J73" s="13"/>
      <c r="K73" s="7" t="str">
        <f>IF(J73="","",106)</f>
        <v/>
      </c>
      <c r="L73" s="97"/>
      <c r="M73" s="97"/>
      <c r="N73" s="2">
        <v>0.66666666666666663</v>
      </c>
      <c r="O73" s="8" t="s">
        <v>73</v>
      </c>
      <c r="P73" s="7">
        <f>IF(O73="","",104)</f>
        <v>104</v>
      </c>
      <c r="Q73" s="97"/>
      <c r="R73" s="97"/>
      <c r="S73" s="2">
        <v>0.66666666666666663</v>
      </c>
      <c r="T73" s="8" t="s">
        <v>43</v>
      </c>
      <c r="U73" s="7">
        <v>108</v>
      </c>
      <c r="V73" s="97"/>
      <c r="W73" s="97"/>
      <c r="X73" s="2">
        <v>0.66666666666666663</v>
      </c>
      <c r="Y73" s="8" t="s">
        <v>74</v>
      </c>
      <c r="Z73" s="9">
        <f>IF(Y73="","",205)</f>
        <v>205</v>
      </c>
      <c r="AA73" s="97"/>
      <c r="AB73" s="97"/>
      <c r="AC73" s="2">
        <v>0.66666666666666663</v>
      </c>
      <c r="AD73" s="3" t="s">
        <v>75</v>
      </c>
      <c r="AE73" s="7">
        <f>IF(AD73="","",108)</f>
        <v>108</v>
      </c>
      <c r="AF73" s="97"/>
      <c r="AG73" s="97"/>
      <c r="AH73" s="2">
        <v>0.66666666666666663</v>
      </c>
      <c r="AI73" s="13" t="s">
        <v>76</v>
      </c>
      <c r="AJ73" s="7">
        <v>108</v>
      </c>
      <c r="AK73" s="10"/>
      <c r="AL73" s="1"/>
      <c r="AM73" s="12"/>
      <c r="AN73" s="1"/>
      <c r="AO73" s="1"/>
      <c r="AP73" s="1"/>
      <c r="AQ73" s="1"/>
      <c r="AR73" s="1"/>
      <c r="AS73" s="1"/>
      <c r="AT73" s="1"/>
    </row>
    <row r="74" spans="1:46" ht="17.25" customHeight="1">
      <c r="A74" s="97"/>
      <c r="B74" s="98"/>
      <c r="C74" s="2"/>
      <c r="D74" s="8" t="s">
        <v>20</v>
      </c>
      <c r="E74" s="6"/>
      <c r="F74" s="7"/>
      <c r="G74" s="97"/>
      <c r="H74" s="98"/>
      <c r="I74" s="2"/>
      <c r="J74" s="3"/>
      <c r="K74" s="7"/>
      <c r="L74" s="97"/>
      <c r="M74" s="98"/>
      <c r="N74" s="2"/>
      <c r="O74" s="8" t="s">
        <v>38</v>
      </c>
      <c r="P74" s="7"/>
      <c r="Q74" s="97"/>
      <c r="R74" s="98"/>
      <c r="S74" s="2"/>
      <c r="T74" s="8" t="s">
        <v>77</v>
      </c>
      <c r="U74" s="7"/>
      <c r="V74" s="97"/>
      <c r="W74" s="98"/>
      <c r="X74" s="2"/>
      <c r="Y74" s="8" t="s">
        <v>61</v>
      </c>
      <c r="Z74" s="9"/>
      <c r="AA74" s="97"/>
      <c r="AB74" s="98"/>
      <c r="AC74" s="2"/>
      <c r="AD74" s="3" t="s">
        <v>78</v>
      </c>
      <c r="AE74" s="7"/>
      <c r="AF74" s="97"/>
      <c r="AG74" s="98"/>
      <c r="AH74" s="2"/>
      <c r="AI74" s="13" t="s">
        <v>70</v>
      </c>
      <c r="AJ74" s="7"/>
      <c r="AK74" s="10"/>
      <c r="AL74" s="1"/>
      <c r="AM74" s="12"/>
      <c r="AN74" s="1"/>
      <c r="AO74" s="1"/>
      <c r="AP74" s="1"/>
      <c r="AQ74" s="1"/>
      <c r="AR74" s="1"/>
      <c r="AS74" s="1"/>
      <c r="AT74" s="1"/>
    </row>
    <row r="75" spans="1:46" ht="17.25" customHeight="1">
      <c r="A75" s="97"/>
      <c r="B75" s="96" t="s">
        <v>45</v>
      </c>
      <c r="C75" s="2">
        <v>0.70833333333333337</v>
      </c>
      <c r="D75" s="8"/>
      <c r="E75" s="3"/>
      <c r="F75" s="7" t="str">
        <f>IF(D75="","",103)</f>
        <v/>
      </c>
      <c r="G75" s="97"/>
      <c r="H75" s="96" t="s">
        <v>45</v>
      </c>
      <c r="I75" s="2">
        <v>0.70833333333333337</v>
      </c>
      <c r="J75" s="3"/>
      <c r="K75" s="7" t="str">
        <f>IF(J75="","",106)</f>
        <v/>
      </c>
      <c r="L75" s="97"/>
      <c r="M75" s="96" t="s">
        <v>45</v>
      </c>
      <c r="N75" s="2">
        <v>0.70833333333333337</v>
      </c>
      <c r="O75" s="13" t="s">
        <v>56</v>
      </c>
      <c r="P75" s="7">
        <f>IF(O75="","",104)</f>
        <v>104</v>
      </c>
      <c r="Q75" s="97"/>
      <c r="R75" s="96" t="s">
        <v>45</v>
      </c>
      <c r="S75" s="2">
        <v>0.70833333333333337</v>
      </c>
      <c r="T75" s="8"/>
      <c r="U75" s="7" t="str">
        <f>IF(T75="","",102)</f>
        <v/>
      </c>
      <c r="V75" s="97"/>
      <c r="W75" s="96" t="s">
        <v>45</v>
      </c>
      <c r="X75" s="2">
        <v>0.70833333333333337</v>
      </c>
      <c r="Y75" s="8" t="s">
        <v>79</v>
      </c>
      <c r="Z75" s="9">
        <f>IF(Y75="","",205)</f>
        <v>205</v>
      </c>
      <c r="AA75" s="97"/>
      <c r="AB75" s="96" t="s">
        <v>45</v>
      </c>
      <c r="AC75" s="2">
        <v>0.70833333333333337</v>
      </c>
      <c r="AD75" s="8" t="s">
        <v>80</v>
      </c>
      <c r="AE75" s="7">
        <f>IF(AD75="","",108)</f>
        <v>108</v>
      </c>
      <c r="AF75" s="97"/>
      <c r="AG75" s="96" t="s">
        <v>45</v>
      </c>
      <c r="AH75" s="2">
        <v>0.70833333333333337</v>
      </c>
      <c r="AI75" s="13" t="s">
        <v>81</v>
      </c>
      <c r="AJ75" s="7">
        <v>205</v>
      </c>
      <c r="AK75" s="10"/>
      <c r="AL75" s="1"/>
      <c r="AM75" s="12"/>
      <c r="AN75" s="1"/>
      <c r="AO75" s="1"/>
      <c r="AP75" s="1"/>
      <c r="AQ75" s="1"/>
      <c r="AR75" s="1"/>
      <c r="AS75" s="1"/>
      <c r="AT75" s="1"/>
    </row>
    <row r="76" spans="1:46" ht="17.25" customHeight="1">
      <c r="A76" s="97"/>
      <c r="B76" s="97"/>
      <c r="C76" s="2"/>
      <c r="D76" s="8"/>
      <c r="E76" s="3"/>
      <c r="F76" s="7"/>
      <c r="G76" s="97"/>
      <c r="H76" s="97"/>
      <c r="I76" s="2"/>
      <c r="J76" s="8"/>
      <c r="K76" s="7"/>
      <c r="L76" s="97"/>
      <c r="M76" s="97"/>
      <c r="N76" s="2"/>
      <c r="O76" s="3" t="s">
        <v>60</v>
      </c>
      <c r="P76" s="7"/>
      <c r="Q76" s="97"/>
      <c r="R76" s="97"/>
      <c r="S76" s="2"/>
      <c r="T76" s="8"/>
      <c r="U76" s="7"/>
      <c r="V76" s="97"/>
      <c r="W76" s="97"/>
      <c r="X76" s="2"/>
      <c r="Y76" s="8" t="s">
        <v>82</v>
      </c>
      <c r="Z76" s="9"/>
      <c r="AA76" s="97"/>
      <c r="AB76" s="97"/>
      <c r="AC76" s="2"/>
      <c r="AD76" s="8" t="s">
        <v>83</v>
      </c>
      <c r="AE76" s="7"/>
      <c r="AF76" s="97"/>
      <c r="AG76" s="97"/>
      <c r="AH76" s="2"/>
      <c r="AI76" s="13" t="s">
        <v>70</v>
      </c>
      <c r="AJ76" s="7"/>
      <c r="AK76" s="10"/>
      <c r="AL76" s="1"/>
      <c r="AM76" s="12"/>
      <c r="AN76" s="1"/>
      <c r="AO76" s="1"/>
      <c r="AP76" s="1"/>
      <c r="AQ76" s="1"/>
      <c r="AR76" s="1"/>
      <c r="AS76" s="1"/>
      <c r="AT76" s="1"/>
    </row>
    <row r="77" spans="1:46" ht="17.25" customHeight="1">
      <c r="A77" s="97"/>
      <c r="B77" s="97"/>
      <c r="C77" s="2">
        <v>0.75</v>
      </c>
      <c r="D77" s="3"/>
      <c r="E77" s="3"/>
      <c r="F77" s="7" t="str">
        <f>IF(D77="","",103)</f>
        <v/>
      </c>
      <c r="G77" s="97"/>
      <c r="H77" s="97"/>
      <c r="I77" s="2">
        <v>0.75</v>
      </c>
      <c r="J77" s="3"/>
      <c r="K77" s="7" t="str">
        <f>IF(J77="","",106)</f>
        <v/>
      </c>
      <c r="L77" s="97"/>
      <c r="M77" s="97"/>
      <c r="N77" s="2">
        <v>0.75</v>
      </c>
      <c r="O77" s="3" t="s">
        <v>64</v>
      </c>
      <c r="P77" s="7">
        <f>IF(O77="","",104)</f>
        <v>104</v>
      </c>
      <c r="Q77" s="97"/>
      <c r="R77" s="97"/>
      <c r="S77" s="2">
        <v>0.75</v>
      </c>
      <c r="T77" s="3"/>
      <c r="U77" s="7" t="str">
        <f>IF(T77="","",102)</f>
        <v/>
      </c>
      <c r="V77" s="97"/>
      <c r="W77" s="97"/>
      <c r="X77" s="2">
        <v>0.75</v>
      </c>
      <c r="Y77" s="8" t="s">
        <v>84</v>
      </c>
      <c r="Z77" s="9">
        <f>IF(Y77="","",205)</f>
        <v>205</v>
      </c>
      <c r="AA77" s="97"/>
      <c r="AB77" s="97"/>
      <c r="AC77" s="2">
        <v>0.75</v>
      </c>
      <c r="AD77" s="3" t="s">
        <v>75</v>
      </c>
      <c r="AE77" s="7">
        <f>IF(AD77="","",108)</f>
        <v>108</v>
      </c>
      <c r="AF77" s="97"/>
      <c r="AG77" s="97"/>
      <c r="AH77" s="2">
        <v>0.75</v>
      </c>
      <c r="AI77" s="13" t="s">
        <v>85</v>
      </c>
      <c r="AJ77" s="7">
        <v>108</v>
      </c>
      <c r="AK77" s="10"/>
      <c r="AL77" s="1"/>
      <c r="AM77" s="12"/>
      <c r="AN77" s="1"/>
      <c r="AO77" s="1"/>
      <c r="AP77" s="1"/>
      <c r="AQ77" s="1"/>
      <c r="AR77" s="1"/>
      <c r="AS77" s="1"/>
      <c r="AT77" s="1"/>
    </row>
    <row r="78" spans="1:46" ht="17.25" customHeight="1">
      <c r="A78" s="97"/>
      <c r="B78" s="97"/>
      <c r="C78" s="2"/>
      <c r="D78" s="3"/>
      <c r="E78" s="8"/>
      <c r="F78" s="7"/>
      <c r="G78" s="97"/>
      <c r="H78" s="97"/>
      <c r="I78" s="2"/>
      <c r="J78" s="3"/>
      <c r="K78" s="7"/>
      <c r="L78" s="97"/>
      <c r="M78" s="97"/>
      <c r="N78" s="2"/>
      <c r="O78" s="8" t="s">
        <v>38</v>
      </c>
      <c r="P78" s="7"/>
      <c r="Q78" s="97"/>
      <c r="R78" s="97"/>
      <c r="S78" s="2"/>
      <c r="T78" s="3"/>
      <c r="U78" s="7"/>
      <c r="V78" s="97"/>
      <c r="W78" s="97"/>
      <c r="X78" s="2"/>
      <c r="Y78" s="8" t="s">
        <v>86</v>
      </c>
      <c r="Z78" s="9"/>
      <c r="AA78" s="97"/>
      <c r="AB78" s="97"/>
      <c r="AC78" s="2"/>
      <c r="AD78" s="3" t="s">
        <v>78</v>
      </c>
      <c r="AE78" s="7"/>
      <c r="AF78" s="97"/>
      <c r="AG78" s="97"/>
      <c r="AH78" s="2"/>
      <c r="AI78" s="13" t="s">
        <v>70</v>
      </c>
      <c r="AJ78" s="7"/>
      <c r="AK78" s="10"/>
      <c r="AL78" s="1"/>
      <c r="AM78" s="12"/>
      <c r="AN78" s="1"/>
      <c r="AO78" s="1"/>
      <c r="AP78" s="1"/>
      <c r="AQ78" s="1"/>
      <c r="AR78" s="1"/>
      <c r="AS78" s="1"/>
      <c r="AT78" s="1"/>
    </row>
    <row r="79" spans="1:46" ht="17.25" customHeight="1">
      <c r="A79" s="97"/>
      <c r="B79" s="97"/>
      <c r="C79" s="2">
        <v>0.79166666666666663</v>
      </c>
      <c r="D79" s="3"/>
      <c r="E79" s="8"/>
      <c r="F79" s="7" t="str">
        <f>IF(D79="","",103)</f>
        <v/>
      </c>
      <c r="G79" s="97"/>
      <c r="H79" s="97"/>
      <c r="I79" s="2">
        <v>0.79166666666666663</v>
      </c>
      <c r="J79" s="3"/>
      <c r="K79" s="7" t="str">
        <f>IF(J79="","",106)</f>
        <v/>
      </c>
      <c r="L79" s="97"/>
      <c r="M79" s="97"/>
      <c r="N79" s="2">
        <v>0.79166666666666663</v>
      </c>
      <c r="O79" s="19" t="s">
        <v>87</v>
      </c>
      <c r="P79" s="7">
        <v>205</v>
      </c>
      <c r="Q79" s="97"/>
      <c r="R79" s="97"/>
      <c r="S79" s="2">
        <v>0.79166666666666663</v>
      </c>
      <c r="T79" s="8"/>
      <c r="U79" s="7" t="str">
        <f>IF(T79="","",102)</f>
        <v/>
      </c>
      <c r="V79" s="97"/>
      <c r="W79" s="97"/>
      <c r="X79" s="2">
        <v>0.79166666666666663</v>
      </c>
      <c r="Y79" s="8" t="s">
        <v>74</v>
      </c>
      <c r="Z79" s="9">
        <f>IF(Y79="","",205)</f>
        <v>205</v>
      </c>
      <c r="AA79" s="97"/>
      <c r="AB79" s="97"/>
      <c r="AC79" s="2">
        <v>0.79166666666666663</v>
      </c>
      <c r="AD79" s="5"/>
      <c r="AE79" s="7" t="str">
        <f>IF(AD79="","",108)</f>
        <v/>
      </c>
      <c r="AF79" s="97"/>
      <c r="AG79" s="97"/>
      <c r="AH79" s="2">
        <v>0.79166666666666663</v>
      </c>
      <c r="AI79" s="13" t="s">
        <v>88</v>
      </c>
      <c r="AJ79" s="7">
        <f>IF(AI79="","",201)</f>
        <v>201</v>
      </c>
      <c r="AK79" s="10"/>
      <c r="AL79" s="1"/>
      <c r="AM79" s="12"/>
      <c r="AN79" s="1"/>
      <c r="AO79" s="1"/>
      <c r="AP79" s="1"/>
      <c r="AQ79" s="1"/>
      <c r="AR79" s="1"/>
      <c r="AS79" s="1"/>
      <c r="AT79" s="1"/>
    </row>
    <row r="80" spans="1:46" ht="17.25" customHeight="1">
      <c r="A80" s="97"/>
      <c r="B80" s="97"/>
      <c r="C80" s="2"/>
      <c r="D80" s="8"/>
      <c r="E80" s="8"/>
      <c r="F80" s="7"/>
      <c r="G80" s="97"/>
      <c r="H80" s="97"/>
      <c r="I80" s="2"/>
      <c r="J80" s="3"/>
      <c r="K80" s="7"/>
      <c r="L80" s="97"/>
      <c r="M80" s="97"/>
      <c r="N80" s="2"/>
      <c r="O80" s="20" t="s">
        <v>61</v>
      </c>
      <c r="P80" s="7"/>
      <c r="Q80" s="97"/>
      <c r="R80" s="97"/>
      <c r="S80" s="2"/>
      <c r="T80" s="3"/>
      <c r="U80" s="7"/>
      <c r="V80" s="97"/>
      <c r="W80" s="97"/>
      <c r="X80" s="2"/>
      <c r="Y80" s="8" t="s">
        <v>61</v>
      </c>
      <c r="Z80" s="9"/>
      <c r="AA80" s="97"/>
      <c r="AB80" s="97"/>
      <c r="AC80" s="2"/>
      <c r="AD80" s="5"/>
      <c r="AE80" s="7"/>
      <c r="AF80" s="97"/>
      <c r="AG80" s="97"/>
      <c r="AH80" s="2"/>
      <c r="AI80" s="13" t="s">
        <v>89</v>
      </c>
      <c r="AJ80" s="7"/>
      <c r="AK80" s="10"/>
      <c r="AL80" s="1"/>
      <c r="AM80" s="12"/>
      <c r="AN80" s="1"/>
      <c r="AO80" s="1"/>
      <c r="AP80" s="1"/>
      <c r="AQ80" s="1"/>
      <c r="AR80" s="1"/>
      <c r="AS80" s="1"/>
      <c r="AT80" s="1"/>
    </row>
    <row r="81" spans="1:46" ht="17.25" customHeight="1">
      <c r="A81" s="97"/>
      <c r="B81" s="97"/>
      <c r="C81" s="2">
        <v>0.83333333333333337</v>
      </c>
      <c r="D81" s="8"/>
      <c r="E81" s="8"/>
      <c r="F81" s="7" t="str">
        <f>IF(D81="","",103)</f>
        <v/>
      </c>
      <c r="G81" s="97"/>
      <c r="H81" s="97"/>
      <c r="I81" s="2">
        <v>0.83333333333333337</v>
      </c>
      <c r="J81" s="8"/>
      <c r="K81" s="7" t="str">
        <f>IF(J81="","",106)</f>
        <v/>
      </c>
      <c r="L81" s="97"/>
      <c r="M81" s="97"/>
      <c r="N81" s="2">
        <v>0.83333333333333337</v>
      </c>
      <c r="O81" s="8" t="s">
        <v>90</v>
      </c>
      <c r="P81" s="7">
        <f>IF(O81="","",104)</f>
        <v>104</v>
      </c>
      <c r="Q81" s="97"/>
      <c r="R81" s="97"/>
      <c r="S81" s="2">
        <v>0.83333333333333337</v>
      </c>
      <c r="T81" s="3"/>
      <c r="U81" s="7" t="str">
        <f>IF(T81="","",102)</f>
        <v/>
      </c>
      <c r="V81" s="97"/>
      <c r="W81" s="97"/>
      <c r="X81" s="2">
        <v>0.83333333333333337</v>
      </c>
      <c r="Y81" s="5"/>
      <c r="Z81" s="5"/>
      <c r="AA81" s="97"/>
      <c r="AB81" s="97"/>
      <c r="AC81" s="2">
        <v>0.83333333333333337</v>
      </c>
      <c r="AD81" s="8"/>
      <c r="AE81" s="7" t="str">
        <f>IF(AD81="","",108)</f>
        <v/>
      </c>
      <c r="AF81" s="97"/>
      <c r="AG81" s="97"/>
      <c r="AH81" s="2">
        <v>0.83333333333333337</v>
      </c>
      <c r="AI81" s="5"/>
      <c r="AJ81" s="7" t="str">
        <f>IF(AI81="","",201)</f>
        <v/>
      </c>
      <c r="AK81" s="10"/>
      <c r="AL81" s="1"/>
      <c r="AM81" s="12"/>
      <c r="AN81" s="1"/>
      <c r="AO81" s="1"/>
      <c r="AP81" s="1"/>
      <c r="AQ81" s="1"/>
      <c r="AR81" s="1"/>
      <c r="AS81" s="1"/>
      <c r="AT81" s="1"/>
    </row>
    <row r="82" spans="1:46" ht="17.25" customHeight="1">
      <c r="A82" s="98"/>
      <c r="B82" s="98"/>
      <c r="C82" s="2"/>
      <c r="D82" s="8"/>
      <c r="E82" s="8"/>
      <c r="F82" s="7"/>
      <c r="G82" s="98"/>
      <c r="H82" s="98"/>
      <c r="I82" s="2"/>
      <c r="J82" s="3"/>
      <c r="K82" s="7"/>
      <c r="L82" s="98"/>
      <c r="M82" s="98"/>
      <c r="N82" s="2"/>
      <c r="O82" s="8" t="s">
        <v>38</v>
      </c>
      <c r="P82" s="7"/>
      <c r="Q82" s="98"/>
      <c r="R82" s="98"/>
      <c r="S82" s="2"/>
      <c r="T82" s="3"/>
      <c r="U82" s="7"/>
      <c r="V82" s="98"/>
      <c r="W82" s="98"/>
      <c r="X82" s="2"/>
      <c r="Y82" s="5"/>
      <c r="Z82" s="5"/>
      <c r="AA82" s="98"/>
      <c r="AB82" s="98"/>
      <c r="AC82" s="2"/>
      <c r="AD82" s="3"/>
      <c r="AE82" s="7"/>
      <c r="AF82" s="98"/>
      <c r="AG82" s="98"/>
      <c r="AH82" s="2"/>
      <c r="AI82" s="5"/>
      <c r="AJ82" s="7"/>
      <c r="AK82" s="10"/>
      <c r="AL82" s="1"/>
      <c r="AM82" s="12"/>
      <c r="AN82" s="1"/>
      <c r="AO82" s="1"/>
      <c r="AP82" s="1"/>
      <c r="AQ82" s="1"/>
      <c r="AR82" s="1"/>
      <c r="AS82" s="1"/>
      <c r="AT82" s="1"/>
    </row>
    <row r="83" spans="1:46" ht="17.25" customHeight="1">
      <c r="A83" s="96" t="s">
        <v>91</v>
      </c>
      <c r="B83" s="96" t="s">
        <v>13</v>
      </c>
      <c r="C83" s="2">
        <v>0.41666666666666669</v>
      </c>
      <c r="D83" s="5"/>
      <c r="E83" s="5"/>
      <c r="F83" s="7" t="str">
        <f>IF(D83="","",103)</f>
        <v/>
      </c>
      <c r="G83" s="96" t="s">
        <v>91</v>
      </c>
      <c r="H83" s="96" t="s">
        <v>13</v>
      </c>
      <c r="I83" s="2">
        <v>0.41666666666666669</v>
      </c>
      <c r="J83" s="8"/>
      <c r="K83" s="7" t="str">
        <f>IF(J83="","",106)</f>
        <v/>
      </c>
      <c r="L83" s="96" t="s">
        <v>91</v>
      </c>
      <c r="M83" s="96" t="s">
        <v>13</v>
      </c>
      <c r="N83" s="2">
        <v>0.41666666666666669</v>
      </c>
      <c r="O83" s="3"/>
      <c r="P83" s="7" t="str">
        <f>IF(O83="","",104)</f>
        <v/>
      </c>
      <c r="Q83" s="96" t="s">
        <v>91</v>
      </c>
      <c r="R83" s="96" t="s">
        <v>13</v>
      </c>
      <c r="S83" s="2">
        <v>0.41666666666666669</v>
      </c>
      <c r="T83" s="13"/>
      <c r="U83" s="7" t="str">
        <f>IF(T83="","",102)</f>
        <v/>
      </c>
      <c r="V83" s="96" t="s">
        <v>91</v>
      </c>
      <c r="W83" s="96" t="s">
        <v>13</v>
      </c>
      <c r="X83" s="2">
        <v>0.41666666666666669</v>
      </c>
      <c r="Y83" s="3"/>
      <c r="Z83" s="9" t="str">
        <f>IF(Y83="","",205)</f>
        <v/>
      </c>
      <c r="AA83" s="96" t="s">
        <v>91</v>
      </c>
      <c r="AB83" s="96" t="s">
        <v>13</v>
      </c>
      <c r="AC83" s="2">
        <v>0.41666666666666669</v>
      </c>
      <c r="AD83" s="5"/>
      <c r="AE83" s="5"/>
      <c r="AF83" s="96" t="s">
        <v>91</v>
      </c>
      <c r="AG83" s="96" t="s">
        <v>13</v>
      </c>
      <c r="AH83" s="2">
        <v>0.41666666666666669</v>
      </c>
      <c r="AI83" s="5"/>
      <c r="AJ83" s="7" t="str">
        <f>IF(AI83="","",201)</f>
        <v/>
      </c>
      <c r="AK83" s="10"/>
      <c r="AL83" s="1"/>
      <c r="AM83" s="12"/>
      <c r="AN83" s="1"/>
      <c r="AO83" s="1"/>
      <c r="AP83" s="1"/>
      <c r="AQ83" s="1"/>
      <c r="AR83" s="1"/>
      <c r="AS83" s="1"/>
      <c r="AT83" s="1"/>
    </row>
    <row r="84" spans="1:46" ht="17.25" customHeight="1">
      <c r="A84" s="97"/>
      <c r="B84" s="97"/>
      <c r="C84" s="2"/>
      <c r="D84" s="5"/>
      <c r="E84" s="5"/>
      <c r="F84" s="7"/>
      <c r="G84" s="97"/>
      <c r="H84" s="97"/>
      <c r="I84" s="2"/>
      <c r="J84" s="8"/>
      <c r="K84" s="7"/>
      <c r="L84" s="97"/>
      <c r="M84" s="97"/>
      <c r="N84" s="2"/>
      <c r="O84" s="3"/>
      <c r="P84" s="7"/>
      <c r="Q84" s="97"/>
      <c r="R84" s="97"/>
      <c r="S84" s="2"/>
      <c r="T84" s="8"/>
      <c r="U84" s="7"/>
      <c r="V84" s="97"/>
      <c r="W84" s="97"/>
      <c r="X84" s="2"/>
      <c r="Y84" s="3"/>
      <c r="Z84" s="9"/>
      <c r="AA84" s="97"/>
      <c r="AB84" s="97"/>
      <c r="AC84" s="2"/>
      <c r="AD84" s="5"/>
      <c r="AE84" s="5"/>
      <c r="AF84" s="97"/>
      <c r="AG84" s="97"/>
      <c r="AH84" s="2"/>
      <c r="AI84" s="5"/>
      <c r="AJ84" s="7"/>
      <c r="AK84" s="10"/>
      <c r="AL84" s="1"/>
      <c r="AM84" s="12"/>
      <c r="AN84" s="1"/>
      <c r="AO84" s="1"/>
      <c r="AP84" s="1"/>
      <c r="AQ84" s="1"/>
      <c r="AR84" s="1"/>
      <c r="AS84" s="1"/>
      <c r="AT84" s="1"/>
    </row>
    <row r="85" spans="1:46" ht="17.25" customHeight="1">
      <c r="A85" s="97"/>
      <c r="B85" s="97"/>
      <c r="C85" s="2">
        <v>0.45833333333333331</v>
      </c>
      <c r="D85" s="8" t="s">
        <v>92</v>
      </c>
      <c r="E85" s="8" t="s">
        <v>42</v>
      </c>
      <c r="F85" s="7">
        <f>IF(D85="","",103)</f>
        <v>103</v>
      </c>
      <c r="G85" s="97"/>
      <c r="H85" s="97"/>
      <c r="I85" s="2">
        <v>0.45833333333333331</v>
      </c>
      <c r="J85" s="13" t="s">
        <v>93</v>
      </c>
      <c r="K85" s="7">
        <f>IF(J85="","",106)</f>
        <v>106</v>
      </c>
      <c r="L85" s="97"/>
      <c r="M85" s="97"/>
      <c r="N85" s="2">
        <v>0.45833333333333331</v>
      </c>
      <c r="O85" s="8" t="s">
        <v>94</v>
      </c>
      <c r="P85" s="7">
        <f>IF(O85="","",104)</f>
        <v>104</v>
      </c>
      <c r="Q85" s="97"/>
      <c r="R85" s="97"/>
      <c r="S85" s="2">
        <v>0.45833333333333331</v>
      </c>
      <c r="T85" s="8"/>
      <c r="U85" s="7" t="str">
        <f>IF(T85="","",102)</f>
        <v/>
      </c>
      <c r="V85" s="97"/>
      <c r="W85" s="97"/>
      <c r="X85" s="2">
        <v>0.45833333333333331</v>
      </c>
      <c r="Y85" s="3" t="s">
        <v>95</v>
      </c>
      <c r="Z85" s="9">
        <f>IF(Y85="","",205)</f>
        <v>205</v>
      </c>
      <c r="AA85" s="97"/>
      <c r="AB85" s="97"/>
      <c r="AC85" s="2">
        <v>0.45833333333333331</v>
      </c>
      <c r="AD85" s="5"/>
      <c r="AE85" s="5"/>
      <c r="AF85" s="97"/>
      <c r="AG85" s="97"/>
      <c r="AH85" s="2">
        <v>0.45833333333333331</v>
      </c>
      <c r="AI85" s="5"/>
      <c r="AJ85" s="7" t="str">
        <f>IF(AI85="","",201)</f>
        <v/>
      </c>
      <c r="AK85" s="10"/>
      <c r="AL85" s="1"/>
      <c r="AM85" s="12"/>
      <c r="AN85" s="1"/>
      <c r="AO85" s="1"/>
      <c r="AP85" s="1"/>
      <c r="AQ85" s="1"/>
      <c r="AR85" s="1"/>
      <c r="AS85" s="1"/>
      <c r="AT85" s="1"/>
    </row>
    <row r="86" spans="1:46" ht="17.25" customHeight="1">
      <c r="A86" s="97"/>
      <c r="B86" s="97"/>
      <c r="C86" s="2"/>
      <c r="D86" s="8" t="s">
        <v>96</v>
      </c>
      <c r="E86" s="8"/>
      <c r="F86" s="7"/>
      <c r="G86" s="97"/>
      <c r="H86" s="97"/>
      <c r="I86" s="2"/>
      <c r="J86" s="8" t="s">
        <v>21</v>
      </c>
      <c r="K86" s="7"/>
      <c r="L86" s="97"/>
      <c r="M86" s="97"/>
      <c r="N86" s="2"/>
      <c r="O86" s="13" t="s">
        <v>38</v>
      </c>
      <c r="P86" s="7"/>
      <c r="Q86" s="97"/>
      <c r="R86" s="97"/>
      <c r="S86" s="2"/>
      <c r="T86" s="8"/>
      <c r="U86" s="7"/>
      <c r="V86" s="97"/>
      <c r="W86" s="97"/>
      <c r="X86" s="2"/>
      <c r="Y86" s="8" t="s">
        <v>97</v>
      </c>
      <c r="Z86" s="9"/>
      <c r="AA86" s="97"/>
      <c r="AB86" s="97"/>
      <c r="AC86" s="2"/>
      <c r="AD86" s="5"/>
      <c r="AE86" s="5"/>
      <c r="AF86" s="97"/>
      <c r="AG86" s="97"/>
      <c r="AH86" s="2"/>
      <c r="AI86" s="5"/>
      <c r="AJ86" s="7"/>
      <c r="AK86" s="10"/>
      <c r="AL86" s="1"/>
      <c r="AM86" s="12"/>
      <c r="AN86" s="1"/>
      <c r="AO86" s="1"/>
      <c r="AP86" s="1"/>
      <c r="AQ86" s="1"/>
      <c r="AR86" s="1"/>
      <c r="AS86" s="1"/>
      <c r="AT86" s="1"/>
    </row>
    <row r="87" spans="1:46" ht="17.25" customHeight="1">
      <c r="A87" s="97"/>
      <c r="B87" s="97"/>
      <c r="C87" s="2">
        <v>0.54166666666666663</v>
      </c>
      <c r="D87" s="8"/>
      <c r="E87" s="6"/>
      <c r="F87" s="7" t="str">
        <f>IF(D87="","",103)</f>
        <v/>
      </c>
      <c r="G87" s="97"/>
      <c r="H87" s="97"/>
      <c r="I87" s="2">
        <v>0.54166666666666663</v>
      </c>
      <c r="J87" s="5"/>
      <c r="K87" s="7" t="str">
        <f>IF(J87="","",106)</f>
        <v/>
      </c>
      <c r="L87" s="97"/>
      <c r="M87" s="97"/>
      <c r="N87" s="2">
        <v>0.54166666666666663</v>
      </c>
      <c r="O87" s="8"/>
      <c r="P87" s="7" t="str">
        <f>IF(O87="","",104)</f>
        <v/>
      </c>
      <c r="Q87" s="97"/>
      <c r="R87" s="97"/>
      <c r="S87" s="2">
        <v>0.54166666666666663</v>
      </c>
      <c r="T87" s="5"/>
      <c r="U87" s="7" t="str">
        <f>IF(T87="","",102)</f>
        <v/>
      </c>
      <c r="V87" s="97"/>
      <c r="W87" s="97"/>
      <c r="X87" s="2">
        <v>0.54166666666666663</v>
      </c>
      <c r="Y87" s="5"/>
      <c r="Z87" s="9" t="str">
        <f>IF(Y87="","",205)</f>
        <v/>
      </c>
      <c r="AA87" s="97"/>
      <c r="AB87" s="97"/>
      <c r="AC87" s="2">
        <v>0.54166666666666663</v>
      </c>
      <c r="AD87" s="5"/>
      <c r="AE87" s="5"/>
      <c r="AF87" s="97"/>
      <c r="AG87" s="97"/>
      <c r="AH87" s="2">
        <v>0.54166666666666663</v>
      </c>
      <c r="AI87" s="5"/>
      <c r="AJ87" s="7" t="str">
        <f>IF(AI87="","",201)</f>
        <v/>
      </c>
      <c r="AK87" s="10"/>
      <c r="AL87" s="1"/>
      <c r="AM87" s="12"/>
      <c r="AN87" s="1"/>
      <c r="AO87" s="1"/>
      <c r="AP87" s="1"/>
      <c r="AQ87" s="1"/>
      <c r="AR87" s="1"/>
      <c r="AS87" s="1"/>
      <c r="AT87" s="1"/>
    </row>
    <row r="88" spans="1:46" ht="17.25" customHeight="1">
      <c r="A88" s="97"/>
      <c r="B88" s="97"/>
      <c r="C88" s="2"/>
      <c r="D88" s="3"/>
      <c r="E88" s="6"/>
      <c r="F88" s="7"/>
      <c r="G88" s="97"/>
      <c r="H88" s="97"/>
      <c r="I88" s="2"/>
      <c r="J88" s="5"/>
      <c r="K88" s="7"/>
      <c r="L88" s="97"/>
      <c r="M88" s="97"/>
      <c r="N88" s="2"/>
      <c r="O88" s="3"/>
      <c r="P88" s="7"/>
      <c r="Q88" s="97"/>
      <c r="R88" s="97"/>
      <c r="S88" s="2"/>
      <c r="T88" s="5"/>
      <c r="U88" s="7"/>
      <c r="V88" s="97"/>
      <c r="W88" s="97"/>
      <c r="X88" s="2"/>
      <c r="Y88" s="5"/>
      <c r="Z88" s="9"/>
      <c r="AA88" s="97"/>
      <c r="AB88" s="97"/>
      <c r="AC88" s="2"/>
      <c r="AD88" s="5"/>
      <c r="AE88" s="5"/>
      <c r="AF88" s="97"/>
      <c r="AG88" s="97"/>
      <c r="AH88" s="2"/>
      <c r="AI88" s="5"/>
      <c r="AJ88" s="7"/>
      <c r="AK88" s="10"/>
      <c r="AL88" s="1"/>
      <c r="AM88" s="12"/>
      <c r="AN88" s="1"/>
      <c r="AO88" s="1"/>
      <c r="AP88" s="1"/>
      <c r="AQ88" s="1"/>
      <c r="AR88" s="1"/>
      <c r="AS88" s="1"/>
      <c r="AT88" s="1"/>
    </row>
    <row r="89" spans="1:46" ht="17.25" customHeight="1">
      <c r="A89" s="97"/>
      <c r="B89" s="97"/>
      <c r="C89" s="2">
        <v>0.58333333333333337</v>
      </c>
      <c r="D89" s="13" t="s">
        <v>79</v>
      </c>
      <c r="E89" s="13">
        <v>2</v>
      </c>
      <c r="F89" s="21">
        <v>108</v>
      </c>
      <c r="G89" s="97"/>
      <c r="H89" s="97"/>
      <c r="I89" s="2">
        <v>0.58333333333333337</v>
      </c>
      <c r="J89" s="13" t="s">
        <v>79</v>
      </c>
      <c r="K89" s="21">
        <v>108</v>
      </c>
      <c r="L89" s="97"/>
      <c r="M89" s="97"/>
      <c r="N89" s="2">
        <v>0.58333333333333337</v>
      </c>
      <c r="O89" s="8" t="s">
        <v>98</v>
      </c>
      <c r="P89" s="7">
        <f>IF(O89="","",104)</f>
        <v>104</v>
      </c>
      <c r="Q89" s="97"/>
      <c r="R89" s="97"/>
      <c r="S89" s="2">
        <v>0.58333333333333337</v>
      </c>
      <c r="T89" s="3" t="s">
        <v>99</v>
      </c>
      <c r="U89" s="21">
        <v>108</v>
      </c>
      <c r="V89" s="97"/>
      <c r="W89" s="97"/>
      <c r="X89" s="2">
        <v>0.58333333333333337</v>
      </c>
      <c r="Y89" s="8" t="s">
        <v>79</v>
      </c>
      <c r="Z89" s="9">
        <v>108</v>
      </c>
      <c r="AA89" s="97"/>
      <c r="AB89" s="97"/>
      <c r="AC89" s="2">
        <v>0.58333333333333337</v>
      </c>
      <c r="AD89" s="8" t="s">
        <v>80</v>
      </c>
      <c r="AE89" s="7">
        <f>IF(AD89="","",108)</f>
        <v>108</v>
      </c>
      <c r="AF89" s="97"/>
      <c r="AG89" s="97"/>
      <c r="AH89" s="2">
        <v>0.58333333333333337</v>
      </c>
      <c r="AI89" s="13" t="s">
        <v>100</v>
      </c>
      <c r="AJ89" s="7">
        <v>108</v>
      </c>
      <c r="AK89" s="10"/>
      <c r="AL89" s="1"/>
      <c r="AM89" s="12"/>
      <c r="AN89" s="1"/>
      <c r="AO89" s="1"/>
      <c r="AP89" s="1"/>
      <c r="AQ89" s="1"/>
      <c r="AR89" s="1"/>
      <c r="AS89" s="1"/>
      <c r="AT89" s="1"/>
    </row>
    <row r="90" spans="1:46" ht="17.25" customHeight="1">
      <c r="A90" s="97"/>
      <c r="B90" s="97"/>
      <c r="C90" s="2"/>
      <c r="D90" s="8" t="s">
        <v>101</v>
      </c>
      <c r="E90" s="8"/>
      <c r="F90" s="7"/>
      <c r="G90" s="97"/>
      <c r="H90" s="97"/>
      <c r="I90" s="2"/>
      <c r="J90" s="3" t="s">
        <v>102</v>
      </c>
      <c r="K90" s="7"/>
      <c r="L90" s="97"/>
      <c r="M90" s="97"/>
      <c r="N90" s="2"/>
      <c r="O90" s="8" t="s">
        <v>38</v>
      </c>
      <c r="P90" s="7"/>
      <c r="Q90" s="97"/>
      <c r="R90" s="97"/>
      <c r="S90" s="2"/>
      <c r="T90" s="3" t="s">
        <v>77</v>
      </c>
      <c r="U90" s="7"/>
      <c r="V90" s="97"/>
      <c r="W90" s="97"/>
      <c r="X90" s="2"/>
      <c r="Y90" s="8" t="s">
        <v>82</v>
      </c>
      <c r="Z90" s="9"/>
      <c r="AA90" s="97"/>
      <c r="AB90" s="97"/>
      <c r="AC90" s="2"/>
      <c r="AD90" s="8" t="s">
        <v>83</v>
      </c>
      <c r="AE90" s="7"/>
      <c r="AF90" s="97"/>
      <c r="AG90" s="97"/>
      <c r="AH90" s="2"/>
      <c r="AI90" s="13" t="s">
        <v>70</v>
      </c>
      <c r="AJ90" s="7"/>
      <c r="AK90" s="1"/>
      <c r="AL90" s="1"/>
      <c r="AM90" s="1"/>
      <c r="AN90" s="1"/>
      <c r="AO90" s="1"/>
      <c r="AP90" s="1"/>
      <c r="AQ90" s="1"/>
      <c r="AR90" s="1"/>
      <c r="AS90" s="1"/>
      <c r="AT90" s="1"/>
    </row>
    <row r="91" spans="1:46" ht="17.25" customHeight="1">
      <c r="A91" s="97"/>
      <c r="B91" s="97"/>
      <c r="C91" s="2">
        <v>0.625</v>
      </c>
      <c r="D91" s="5"/>
      <c r="E91" s="5"/>
      <c r="F91" s="7" t="str">
        <f>IF(D91="","",103)</f>
        <v/>
      </c>
      <c r="G91" s="97"/>
      <c r="H91" s="97"/>
      <c r="I91" s="2">
        <v>0.625</v>
      </c>
      <c r="J91" s="13" t="s">
        <v>98</v>
      </c>
      <c r="K91" s="7">
        <f>IF(J91="","",106)</f>
        <v>106</v>
      </c>
      <c r="L91" s="97"/>
      <c r="M91" s="97"/>
      <c r="N91" s="2">
        <v>0.625</v>
      </c>
      <c r="O91" s="8"/>
      <c r="P91" s="7" t="str">
        <f>IF(O91="","",104)</f>
        <v/>
      </c>
      <c r="Q91" s="97"/>
      <c r="R91" s="97"/>
      <c r="S91" s="2">
        <v>0.625</v>
      </c>
      <c r="T91" s="6" t="s">
        <v>103</v>
      </c>
      <c r="U91" s="7">
        <f>IF(T91="","",102)</f>
        <v>102</v>
      </c>
      <c r="V91" s="97"/>
      <c r="W91" s="97"/>
      <c r="X91" s="2">
        <v>0.625</v>
      </c>
      <c r="Y91" s="5"/>
      <c r="Z91" s="5"/>
      <c r="AA91" s="97"/>
      <c r="AB91" s="97"/>
      <c r="AC91" s="2">
        <v>0.625</v>
      </c>
      <c r="AD91" s="3" t="s">
        <v>104</v>
      </c>
      <c r="AE91" s="7">
        <f>IF(AD91="","",108)</f>
        <v>108</v>
      </c>
      <c r="AF91" s="97"/>
      <c r="AG91" s="97"/>
      <c r="AH91" s="2">
        <v>0.625</v>
      </c>
      <c r="AI91" s="5"/>
      <c r="AJ91" s="7" t="str">
        <f>IF(AI91="","",201)</f>
        <v/>
      </c>
      <c r="AK91" s="10"/>
      <c r="AL91" s="1"/>
      <c r="AM91" s="11"/>
      <c r="AN91" s="1"/>
      <c r="AO91" s="1"/>
      <c r="AP91" s="1"/>
      <c r="AQ91" s="1"/>
      <c r="AR91" s="1"/>
      <c r="AS91" s="1"/>
      <c r="AT91" s="1"/>
    </row>
    <row r="92" spans="1:46" ht="17.25" customHeight="1">
      <c r="A92" s="97"/>
      <c r="B92" s="97"/>
      <c r="C92" s="2"/>
      <c r="D92" s="5"/>
      <c r="E92" s="5"/>
      <c r="F92" s="7"/>
      <c r="G92" s="97"/>
      <c r="H92" s="97"/>
      <c r="I92" s="2"/>
      <c r="J92" s="13" t="s">
        <v>38</v>
      </c>
      <c r="K92" s="7"/>
      <c r="L92" s="97"/>
      <c r="M92" s="97"/>
      <c r="N92" s="2"/>
      <c r="O92" s="13"/>
      <c r="P92" s="7"/>
      <c r="Q92" s="97"/>
      <c r="R92" s="97"/>
      <c r="S92" s="2"/>
      <c r="T92" s="6" t="s">
        <v>69</v>
      </c>
      <c r="U92" s="7"/>
      <c r="V92" s="97"/>
      <c r="W92" s="97"/>
      <c r="X92" s="2"/>
      <c r="Y92" s="5"/>
      <c r="Z92" s="5"/>
      <c r="AA92" s="97"/>
      <c r="AB92" s="97"/>
      <c r="AC92" s="2"/>
      <c r="AD92" s="8" t="s">
        <v>22</v>
      </c>
      <c r="AE92" s="7"/>
      <c r="AF92" s="97"/>
      <c r="AG92" s="97"/>
      <c r="AH92" s="2"/>
      <c r="AI92" s="5"/>
      <c r="AJ92" s="7"/>
      <c r="AK92" s="10"/>
      <c r="AL92" s="1"/>
      <c r="AM92" s="12"/>
      <c r="AN92" s="1"/>
      <c r="AO92" s="1"/>
      <c r="AP92" s="1"/>
      <c r="AQ92" s="1"/>
      <c r="AR92" s="1"/>
      <c r="AS92" s="1"/>
      <c r="AT92" s="1"/>
    </row>
    <row r="93" spans="1:46" ht="17.25" customHeight="1">
      <c r="A93" s="97"/>
      <c r="B93" s="97"/>
      <c r="C93" s="2">
        <v>0.66666666666666663</v>
      </c>
      <c r="D93" s="13" t="s">
        <v>105</v>
      </c>
      <c r="E93" s="14">
        <v>2</v>
      </c>
      <c r="F93" s="7">
        <f>IF(D93="","",103)</f>
        <v>103</v>
      </c>
      <c r="G93" s="97"/>
      <c r="H93" s="97"/>
      <c r="I93" s="2">
        <v>0.66666666666666663</v>
      </c>
      <c r="J93" s="13" t="s">
        <v>33</v>
      </c>
      <c r="K93" s="7">
        <f>IF(J93="","",106)</f>
        <v>106</v>
      </c>
      <c r="L93" s="97"/>
      <c r="M93" s="97"/>
      <c r="N93" s="2">
        <v>0.66666666666666663</v>
      </c>
      <c r="O93" s="8" t="s">
        <v>106</v>
      </c>
      <c r="P93" s="7">
        <f>IF(O93="","",104)</f>
        <v>104</v>
      </c>
      <c r="Q93" s="97"/>
      <c r="R93" s="97"/>
      <c r="S93" s="2">
        <v>0.66666666666666663</v>
      </c>
      <c r="T93" s="8" t="s">
        <v>107</v>
      </c>
      <c r="U93" s="7">
        <v>108</v>
      </c>
      <c r="V93" s="97"/>
      <c r="W93" s="97"/>
      <c r="X93" s="2">
        <v>0.66666666666666663</v>
      </c>
      <c r="Y93" s="8"/>
      <c r="Z93" s="9" t="str">
        <f>IF(Y93="","",205)</f>
        <v/>
      </c>
      <c r="AA93" s="97"/>
      <c r="AB93" s="97"/>
      <c r="AC93" s="2">
        <v>0.66666666666666663</v>
      </c>
      <c r="AD93" s="3" t="s">
        <v>108</v>
      </c>
      <c r="AE93" s="7">
        <f>IF(AD93="","",108)</f>
        <v>108</v>
      </c>
      <c r="AF93" s="97"/>
      <c r="AG93" s="97"/>
      <c r="AH93" s="2">
        <v>0.66666666666666663</v>
      </c>
      <c r="AI93" s="5"/>
      <c r="AJ93" s="7" t="str">
        <f>IF(AI93="","",201)</f>
        <v/>
      </c>
      <c r="AK93" s="10"/>
      <c r="AL93" s="1"/>
      <c r="AM93" s="12"/>
      <c r="AN93" s="1"/>
      <c r="AO93" s="1"/>
      <c r="AP93" s="1"/>
      <c r="AQ93" s="1"/>
      <c r="AR93" s="1"/>
      <c r="AS93" s="1"/>
      <c r="AT93" s="1"/>
    </row>
    <row r="94" spans="1:46" ht="17.25" customHeight="1">
      <c r="A94" s="97"/>
      <c r="B94" s="98"/>
      <c r="C94" s="2"/>
      <c r="D94" s="8" t="s">
        <v>20</v>
      </c>
      <c r="E94" s="8"/>
      <c r="F94" s="7"/>
      <c r="G94" s="97"/>
      <c r="H94" s="98"/>
      <c r="I94" s="2"/>
      <c r="J94" s="13" t="s">
        <v>38</v>
      </c>
      <c r="K94" s="7"/>
      <c r="L94" s="97"/>
      <c r="M94" s="98"/>
      <c r="N94" s="2"/>
      <c r="O94" s="8" t="s">
        <v>69</v>
      </c>
      <c r="P94" s="7"/>
      <c r="Q94" s="97"/>
      <c r="R94" s="98"/>
      <c r="S94" s="2"/>
      <c r="T94" s="8" t="s">
        <v>49</v>
      </c>
      <c r="U94" s="7"/>
      <c r="V94" s="97"/>
      <c r="W94" s="98"/>
      <c r="X94" s="2"/>
      <c r="Y94" s="8"/>
      <c r="Z94" s="9"/>
      <c r="AA94" s="97"/>
      <c r="AB94" s="98"/>
      <c r="AC94" s="2"/>
      <c r="AD94" s="8" t="s">
        <v>15</v>
      </c>
      <c r="AE94" s="7"/>
      <c r="AF94" s="97"/>
      <c r="AG94" s="98"/>
      <c r="AH94" s="2"/>
      <c r="AI94" s="5"/>
      <c r="AJ94" s="7"/>
      <c r="AK94" s="10"/>
      <c r="AL94" s="1"/>
      <c r="AM94" s="12"/>
      <c r="AN94" s="1"/>
      <c r="AO94" s="1"/>
      <c r="AP94" s="1"/>
      <c r="AQ94" s="1"/>
      <c r="AR94" s="1"/>
      <c r="AS94" s="1"/>
      <c r="AT94" s="1"/>
    </row>
    <row r="95" spans="1:46" ht="17.25" customHeight="1">
      <c r="A95" s="97"/>
      <c r="B95" s="96" t="s">
        <v>45</v>
      </c>
      <c r="C95" s="2">
        <v>0.70833333333333337</v>
      </c>
      <c r="D95" s="8"/>
      <c r="E95" s="8"/>
      <c r="F95" s="7" t="str">
        <f>IF(D95="","",103)</f>
        <v/>
      </c>
      <c r="G95" s="97"/>
      <c r="H95" s="96" t="s">
        <v>45</v>
      </c>
      <c r="I95" s="2">
        <v>0.70833333333333337</v>
      </c>
      <c r="J95" s="8"/>
      <c r="K95" s="7" t="str">
        <f>IF(J95="","",106)</f>
        <v/>
      </c>
      <c r="L95" s="97"/>
      <c r="M95" s="96" t="s">
        <v>45</v>
      </c>
      <c r="N95" s="2">
        <v>0.70833333333333337</v>
      </c>
      <c r="O95" s="8" t="s">
        <v>94</v>
      </c>
      <c r="P95" s="7">
        <f>IF(O95="","",104)</f>
        <v>104</v>
      </c>
      <c r="Q95" s="97"/>
      <c r="R95" s="96" t="s">
        <v>45</v>
      </c>
      <c r="S95" s="2">
        <v>0.70833333333333337</v>
      </c>
      <c r="T95" s="8"/>
      <c r="U95" s="7" t="str">
        <f>IF(T95="","",102)</f>
        <v/>
      </c>
      <c r="V95" s="97"/>
      <c r="W95" s="96" t="s">
        <v>45</v>
      </c>
      <c r="X95" s="2">
        <v>0.70833333333333337</v>
      </c>
      <c r="Y95" s="3" t="s">
        <v>66</v>
      </c>
      <c r="Z95" s="9">
        <f>IF(Y95="","",205)</f>
        <v>205</v>
      </c>
      <c r="AA95" s="97"/>
      <c r="AB95" s="96" t="s">
        <v>45</v>
      </c>
      <c r="AC95" s="2">
        <v>0.70833333333333337</v>
      </c>
      <c r="AD95" s="8" t="s">
        <v>108</v>
      </c>
      <c r="AE95" s="7">
        <f>IF(AD95="","",108)</f>
        <v>108</v>
      </c>
      <c r="AF95" s="97"/>
      <c r="AG95" s="96" t="s">
        <v>45</v>
      </c>
      <c r="AH95" s="2">
        <v>0.70833333333333337</v>
      </c>
      <c r="AI95" s="5"/>
      <c r="AJ95" s="7" t="str">
        <f>IF(AI95="","",201)</f>
        <v/>
      </c>
      <c r="AK95" s="10"/>
      <c r="AL95" s="1"/>
      <c r="AM95" s="12"/>
      <c r="AN95" s="1"/>
      <c r="AO95" s="1"/>
      <c r="AP95" s="1"/>
      <c r="AQ95" s="1"/>
      <c r="AR95" s="1"/>
      <c r="AS95" s="1"/>
      <c r="AT95" s="1"/>
    </row>
    <row r="96" spans="1:46" ht="17.25" customHeight="1">
      <c r="A96" s="97"/>
      <c r="B96" s="97"/>
      <c r="C96" s="2"/>
      <c r="D96" s="8"/>
      <c r="E96" s="8"/>
      <c r="F96" s="7"/>
      <c r="G96" s="97"/>
      <c r="H96" s="97"/>
      <c r="I96" s="2"/>
      <c r="J96" s="8"/>
      <c r="K96" s="7"/>
      <c r="L96" s="97"/>
      <c r="M96" s="97"/>
      <c r="N96" s="2"/>
      <c r="O96" s="13" t="s">
        <v>38</v>
      </c>
      <c r="P96" s="7"/>
      <c r="Q96" s="97"/>
      <c r="R96" s="97"/>
      <c r="S96" s="2"/>
      <c r="T96" s="8"/>
      <c r="U96" s="7"/>
      <c r="V96" s="97"/>
      <c r="W96" s="97"/>
      <c r="X96" s="2"/>
      <c r="Y96" s="3" t="s">
        <v>69</v>
      </c>
      <c r="Z96" s="9"/>
      <c r="AA96" s="97"/>
      <c r="AB96" s="97"/>
      <c r="AC96" s="2"/>
      <c r="AD96" s="3" t="s">
        <v>15</v>
      </c>
      <c r="AE96" s="7"/>
      <c r="AF96" s="97"/>
      <c r="AG96" s="97"/>
      <c r="AH96" s="2"/>
      <c r="AI96" s="5"/>
      <c r="AJ96" s="7"/>
      <c r="AK96" s="10"/>
      <c r="AL96" s="1"/>
      <c r="AM96" s="12"/>
      <c r="AN96" s="1"/>
      <c r="AO96" s="1"/>
      <c r="AP96" s="1"/>
      <c r="AQ96" s="1"/>
      <c r="AR96" s="1"/>
      <c r="AS96" s="1"/>
      <c r="AT96" s="1"/>
    </row>
    <row r="97" spans="1:46" ht="17.25" customHeight="1">
      <c r="A97" s="97"/>
      <c r="B97" s="97"/>
      <c r="C97" s="2">
        <v>0.75</v>
      </c>
      <c r="D97" s="8"/>
      <c r="E97" s="3"/>
      <c r="F97" s="7" t="str">
        <f>IF(D97="","",103)</f>
        <v/>
      </c>
      <c r="G97" s="97"/>
      <c r="H97" s="97"/>
      <c r="I97" s="2">
        <v>0.75</v>
      </c>
      <c r="J97" s="3"/>
      <c r="K97" s="7" t="str">
        <f>IF(J97="","",106)</f>
        <v/>
      </c>
      <c r="L97" s="97"/>
      <c r="M97" s="97"/>
      <c r="N97" s="2">
        <v>0.75</v>
      </c>
      <c r="O97" s="8" t="s">
        <v>98</v>
      </c>
      <c r="P97" s="7">
        <f>IF(O97="","",104)</f>
        <v>104</v>
      </c>
      <c r="Q97" s="97"/>
      <c r="R97" s="97"/>
      <c r="S97" s="2">
        <v>0.75</v>
      </c>
      <c r="T97" s="8"/>
      <c r="U97" s="7" t="str">
        <f>IF(T97="","",102)</f>
        <v/>
      </c>
      <c r="V97" s="97"/>
      <c r="W97" s="97"/>
      <c r="X97" s="2">
        <v>0.75</v>
      </c>
      <c r="Y97" s="3" t="s">
        <v>95</v>
      </c>
      <c r="Z97" s="9">
        <f>IF(Y97="","",205)</f>
        <v>205</v>
      </c>
      <c r="AA97" s="97"/>
      <c r="AB97" s="97"/>
      <c r="AC97" s="2">
        <v>0.75</v>
      </c>
      <c r="AD97" s="3" t="s">
        <v>104</v>
      </c>
      <c r="AE97" s="7">
        <f>IF(AD97="","",108)</f>
        <v>108</v>
      </c>
      <c r="AF97" s="97"/>
      <c r="AG97" s="97"/>
      <c r="AH97" s="2">
        <v>0.75</v>
      </c>
      <c r="AI97" s="5"/>
      <c r="AJ97" s="7" t="str">
        <f>IF(AI97="","",201)</f>
        <v/>
      </c>
      <c r="AK97" s="10"/>
      <c r="AL97" s="1"/>
      <c r="AM97" s="12"/>
      <c r="AN97" s="1"/>
      <c r="AO97" s="1"/>
      <c r="AP97" s="1"/>
      <c r="AQ97" s="1"/>
      <c r="AR97" s="1"/>
      <c r="AS97" s="1"/>
      <c r="AT97" s="1"/>
    </row>
    <row r="98" spans="1:46" ht="17.25" customHeight="1">
      <c r="A98" s="97"/>
      <c r="B98" s="97"/>
      <c r="C98" s="2"/>
      <c r="D98" s="8"/>
      <c r="E98" s="3"/>
      <c r="F98" s="7"/>
      <c r="G98" s="97"/>
      <c r="H98" s="97"/>
      <c r="I98" s="2"/>
      <c r="J98" s="8"/>
      <c r="K98" s="7"/>
      <c r="L98" s="97"/>
      <c r="M98" s="97"/>
      <c r="N98" s="2"/>
      <c r="O98" s="8" t="s">
        <v>38</v>
      </c>
      <c r="P98" s="7"/>
      <c r="Q98" s="97"/>
      <c r="R98" s="97"/>
      <c r="S98" s="2"/>
      <c r="T98" s="8"/>
      <c r="U98" s="7"/>
      <c r="V98" s="97"/>
      <c r="W98" s="97"/>
      <c r="X98" s="2"/>
      <c r="Y98" s="8" t="s">
        <v>97</v>
      </c>
      <c r="Z98" s="9"/>
      <c r="AA98" s="97"/>
      <c r="AB98" s="97"/>
      <c r="AC98" s="2"/>
      <c r="AD98" s="8" t="s">
        <v>22</v>
      </c>
      <c r="AE98" s="7"/>
      <c r="AF98" s="97"/>
      <c r="AG98" s="97"/>
      <c r="AH98" s="2"/>
      <c r="AI98" s="5"/>
      <c r="AJ98" s="7"/>
      <c r="AK98" s="10"/>
      <c r="AL98" s="1"/>
      <c r="AM98" s="12"/>
      <c r="AN98" s="1"/>
      <c r="AO98" s="1"/>
      <c r="AP98" s="1"/>
      <c r="AQ98" s="1"/>
      <c r="AR98" s="1"/>
      <c r="AS98" s="1"/>
      <c r="AT98" s="1"/>
    </row>
    <row r="99" spans="1:46" ht="17.25" customHeight="1">
      <c r="A99" s="97"/>
      <c r="B99" s="97"/>
      <c r="C99" s="2">
        <v>0.79166666666666663</v>
      </c>
      <c r="D99" s="3"/>
      <c r="E99" s="3"/>
      <c r="F99" s="7" t="str">
        <f>IF(D99="","",103)</f>
        <v/>
      </c>
      <c r="G99" s="97"/>
      <c r="H99" s="97"/>
      <c r="I99" s="2">
        <v>0.79166666666666663</v>
      </c>
      <c r="J99" s="3"/>
      <c r="K99" s="7" t="str">
        <f>IF(J99="","",106)</f>
        <v/>
      </c>
      <c r="L99" s="97"/>
      <c r="M99" s="97"/>
      <c r="N99" s="2">
        <v>0.79166666666666663</v>
      </c>
      <c r="O99" s="8" t="s">
        <v>73</v>
      </c>
      <c r="P99" s="7">
        <f>IF(O99="","",104)</f>
        <v>104</v>
      </c>
      <c r="Q99" s="97"/>
      <c r="R99" s="97"/>
      <c r="S99" s="2">
        <v>0.79166666666666663</v>
      </c>
      <c r="T99" s="5"/>
      <c r="U99" s="7" t="str">
        <f>IF(T99="","",102)</f>
        <v/>
      </c>
      <c r="V99" s="97"/>
      <c r="W99" s="97"/>
      <c r="X99" s="2">
        <v>0.79166666666666663</v>
      </c>
      <c r="Y99" s="3"/>
      <c r="Z99" s="9" t="str">
        <f>IF(Y99="","",205)</f>
        <v/>
      </c>
      <c r="AA99" s="97"/>
      <c r="AB99" s="97"/>
      <c r="AC99" s="2">
        <v>0.79166666666666663</v>
      </c>
      <c r="AD99" s="3" t="s">
        <v>58</v>
      </c>
      <c r="AE99" s="7">
        <f>IF(AD99="","",108)</f>
        <v>108</v>
      </c>
      <c r="AF99" s="97"/>
      <c r="AG99" s="97"/>
      <c r="AH99" s="2">
        <v>0.79166666666666663</v>
      </c>
      <c r="AI99" s="5"/>
      <c r="AJ99" s="7" t="str">
        <f>IF(AI99="","",201)</f>
        <v/>
      </c>
      <c r="AK99" s="10"/>
      <c r="AL99" s="1"/>
      <c r="AM99" s="12"/>
      <c r="AN99" s="1"/>
      <c r="AO99" s="1"/>
      <c r="AP99" s="1"/>
      <c r="AQ99" s="1"/>
      <c r="AR99" s="1"/>
      <c r="AS99" s="1"/>
      <c r="AT99" s="1"/>
    </row>
    <row r="100" spans="1:46" ht="17.25" customHeight="1">
      <c r="A100" s="97"/>
      <c r="B100" s="97"/>
      <c r="C100" s="2"/>
      <c r="D100" s="3"/>
      <c r="E100" s="8"/>
      <c r="F100" s="7"/>
      <c r="G100" s="97"/>
      <c r="H100" s="97"/>
      <c r="I100" s="2"/>
      <c r="J100" s="3"/>
      <c r="K100" s="7"/>
      <c r="L100" s="97"/>
      <c r="M100" s="97"/>
      <c r="N100" s="2"/>
      <c r="O100" s="8" t="s">
        <v>38</v>
      </c>
      <c r="P100" s="7"/>
      <c r="Q100" s="97"/>
      <c r="R100" s="97"/>
      <c r="S100" s="2"/>
      <c r="T100" s="5"/>
      <c r="U100" s="7"/>
      <c r="V100" s="97"/>
      <c r="W100" s="97"/>
      <c r="X100" s="2"/>
      <c r="Y100" s="3"/>
      <c r="Z100" s="9"/>
      <c r="AA100" s="97"/>
      <c r="AB100" s="97"/>
      <c r="AC100" s="2"/>
      <c r="AD100" s="3" t="s">
        <v>22</v>
      </c>
      <c r="AE100" s="7"/>
      <c r="AF100" s="97"/>
      <c r="AG100" s="97"/>
      <c r="AH100" s="2"/>
      <c r="AI100" s="5"/>
      <c r="AJ100" s="7"/>
      <c r="AK100" s="10"/>
      <c r="AL100" s="1"/>
      <c r="AM100" s="12"/>
      <c r="AN100" s="1"/>
      <c r="AO100" s="1"/>
      <c r="AP100" s="1"/>
      <c r="AQ100" s="1"/>
      <c r="AR100" s="1"/>
      <c r="AS100" s="1"/>
      <c r="AT100" s="1"/>
    </row>
    <row r="101" spans="1:46" ht="17.25" customHeight="1">
      <c r="A101" s="97"/>
      <c r="B101" s="97"/>
      <c r="C101" s="2">
        <v>0.83333333333333337</v>
      </c>
      <c r="D101" s="3"/>
      <c r="E101" s="8"/>
      <c r="F101" s="7" t="str">
        <f>IF(D101="","",103)</f>
        <v/>
      </c>
      <c r="G101" s="97"/>
      <c r="H101" s="97"/>
      <c r="I101" s="2">
        <v>0.83333333333333337</v>
      </c>
      <c r="J101" s="3"/>
      <c r="K101" s="7" t="str">
        <f>IF(J101="","",106)</f>
        <v/>
      </c>
      <c r="L101" s="97"/>
      <c r="M101" s="97"/>
      <c r="N101" s="2">
        <v>0.83333333333333337</v>
      </c>
      <c r="O101" s="13"/>
      <c r="P101" s="7" t="str">
        <f>IF(O101="","",104)</f>
        <v/>
      </c>
      <c r="Q101" s="97"/>
      <c r="R101" s="97"/>
      <c r="S101" s="2">
        <v>0.83333333333333337</v>
      </c>
      <c r="T101" s="8"/>
      <c r="U101" s="7" t="str">
        <f>IF(T101="","",102)</f>
        <v/>
      </c>
      <c r="V101" s="97"/>
      <c r="W101" s="97"/>
      <c r="X101" s="2">
        <v>0.83333333333333337</v>
      </c>
      <c r="Y101" s="3"/>
      <c r="Z101" s="9" t="str">
        <f>IF(Y101="","",205)</f>
        <v/>
      </c>
      <c r="AA101" s="97"/>
      <c r="AB101" s="97"/>
      <c r="AC101" s="2">
        <v>0.83333333333333337</v>
      </c>
      <c r="AD101" s="3" t="s">
        <v>67</v>
      </c>
      <c r="AE101" s="7">
        <f>IF(AD101="","",108)</f>
        <v>108</v>
      </c>
      <c r="AF101" s="97"/>
      <c r="AG101" s="97"/>
      <c r="AH101" s="2">
        <v>0.83333333333333337</v>
      </c>
      <c r="AI101" s="5"/>
      <c r="AJ101" s="7" t="str">
        <f>IF(AI101="","",201)</f>
        <v/>
      </c>
      <c r="AK101" s="10"/>
      <c r="AL101" s="1"/>
      <c r="AM101" s="12"/>
      <c r="AN101" s="1"/>
      <c r="AO101" s="1"/>
      <c r="AP101" s="1"/>
      <c r="AQ101" s="1"/>
      <c r="AR101" s="1"/>
      <c r="AS101" s="1"/>
      <c r="AT101" s="1"/>
    </row>
    <row r="102" spans="1:46" ht="17.25" customHeight="1">
      <c r="A102" s="98"/>
      <c r="B102" s="98"/>
      <c r="C102" s="2"/>
      <c r="D102" s="8"/>
      <c r="E102" s="8"/>
      <c r="F102" s="7"/>
      <c r="G102" s="98"/>
      <c r="H102" s="98"/>
      <c r="I102" s="2"/>
      <c r="J102" s="3"/>
      <c r="K102" s="7"/>
      <c r="L102" s="98"/>
      <c r="M102" s="98"/>
      <c r="N102" s="2"/>
      <c r="O102" s="8"/>
      <c r="P102" s="7"/>
      <c r="Q102" s="98"/>
      <c r="R102" s="98"/>
      <c r="S102" s="2"/>
      <c r="T102" s="3"/>
      <c r="U102" s="7"/>
      <c r="V102" s="98"/>
      <c r="W102" s="98"/>
      <c r="X102" s="2"/>
      <c r="Y102" s="8"/>
      <c r="Z102" s="9"/>
      <c r="AA102" s="98"/>
      <c r="AB102" s="98"/>
      <c r="AC102" s="2"/>
      <c r="AD102" s="3" t="s">
        <v>22</v>
      </c>
      <c r="AE102" s="7"/>
      <c r="AF102" s="98"/>
      <c r="AG102" s="98"/>
      <c r="AH102" s="2"/>
      <c r="AI102" s="5"/>
      <c r="AJ102" s="7"/>
      <c r="AK102" s="10"/>
      <c r="AL102" s="1"/>
      <c r="AM102" s="12"/>
      <c r="AN102" s="1"/>
      <c r="AO102" s="1"/>
      <c r="AP102" s="1"/>
      <c r="AQ102" s="1"/>
      <c r="AR102" s="1"/>
      <c r="AS102" s="1"/>
      <c r="AT102" s="1"/>
    </row>
    <row r="103" spans="1:46" ht="17.25" customHeight="1">
      <c r="A103" s="99" t="s">
        <v>0</v>
      </c>
      <c r="B103" s="101"/>
      <c r="C103" s="101"/>
      <c r="D103" s="101"/>
      <c r="E103" s="101"/>
      <c r="F103" s="101"/>
      <c r="G103" s="101"/>
      <c r="H103" s="101"/>
      <c r="I103" s="101"/>
      <c r="J103" s="101"/>
      <c r="K103" s="101"/>
      <c r="L103" s="101"/>
      <c r="M103" s="101"/>
      <c r="N103" s="101"/>
      <c r="O103" s="101"/>
      <c r="P103" s="101"/>
      <c r="Q103" s="101"/>
      <c r="R103" s="101"/>
      <c r="S103" s="101"/>
      <c r="T103" s="101"/>
      <c r="U103" s="100"/>
      <c r="V103" s="99" t="s">
        <v>0</v>
      </c>
      <c r="W103" s="101"/>
      <c r="X103" s="101"/>
      <c r="Y103" s="101"/>
      <c r="Z103" s="101"/>
      <c r="AA103" s="101"/>
      <c r="AB103" s="101"/>
      <c r="AC103" s="101"/>
      <c r="AD103" s="101"/>
      <c r="AE103" s="101"/>
      <c r="AF103" s="101"/>
      <c r="AG103" s="101"/>
      <c r="AH103" s="101"/>
      <c r="AI103" s="101"/>
      <c r="AJ103" s="100"/>
      <c r="AK103" s="1"/>
      <c r="AL103" s="1"/>
      <c r="AM103" s="1"/>
      <c r="AN103" s="1"/>
      <c r="AO103" s="1"/>
      <c r="AP103" s="1"/>
      <c r="AQ103" s="1"/>
      <c r="AR103" s="1"/>
      <c r="AS103" s="1"/>
      <c r="AT103" s="1"/>
    </row>
    <row r="104" spans="1:46" ht="17.25" customHeight="1">
      <c r="A104" s="99" t="s">
        <v>1</v>
      </c>
      <c r="B104" s="100"/>
      <c r="C104" s="2" t="s">
        <v>2</v>
      </c>
      <c r="D104" s="3" t="s">
        <v>3</v>
      </c>
      <c r="E104" s="3" t="s">
        <v>4</v>
      </c>
      <c r="F104" s="4" t="s">
        <v>5</v>
      </c>
      <c r="G104" s="99" t="s">
        <v>1</v>
      </c>
      <c r="H104" s="100"/>
      <c r="I104" s="2" t="s">
        <v>2</v>
      </c>
      <c r="J104" s="3" t="s">
        <v>6</v>
      </c>
      <c r="K104" s="4" t="s">
        <v>5</v>
      </c>
      <c r="L104" s="99" t="s">
        <v>1</v>
      </c>
      <c r="M104" s="100"/>
      <c r="N104" s="2" t="s">
        <v>2</v>
      </c>
      <c r="O104" s="3" t="s">
        <v>7</v>
      </c>
      <c r="P104" s="4" t="s">
        <v>5</v>
      </c>
      <c r="Q104" s="99" t="s">
        <v>1</v>
      </c>
      <c r="R104" s="100"/>
      <c r="S104" s="2" t="s">
        <v>2</v>
      </c>
      <c r="T104" s="3" t="s">
        <v>8</v>
      </c>
      <c r="U104" s="4" t="s">
        <v>5</v>
      </c>
      <c r="V104" s="99" t="s">
        <v>1</v>
      </c>
      <c r="W104" s="100"/>
      <c r="X104" s="2" t="s">
        <v>2</v>
      </c>
      <c r="Y104" s="3" t="s">
        <v>9</v>
      </c>
      <c r="Z104" s="4" t="s">
        <v>5</v>
      </c>
      <c r="AA104" s="99" t="s">
        <v>1</v>
      </c>
      <c r="AB104" s="100"/>
      <c r="AC104" s="2" t="s">
        <v>2</v>
      </c>
      <c r="AD104" s="3" t="s">
        <v>10</v>
      </c>
      <c r="AE104" s="4" t="s">
        <v>5</v>
      </c>
      <c r="AF104" s="99" t="s">
        <v>1</v>
      </c>
      <c r="AG104" s="100"/>
      <c r="AH104" s="2" t="s">
        <v>2</v>
      </c>
      <c r="AI104" s="3" t="s">
        <v>11</v>
      </c>
      <c r="AJ104" s="4" t="s">
        <v>5</v>
      </c>
      <c r="AK104" s="1"/>
      <c r="AL104" s="1"/>
      <c r="AM104" s="1"/>
      <c r="AN104" s="1"/>
      <c r="AO104" s="1"/>
      <c r="AP104" s="1"/>
      <c r="AQ104" s="1"/>
      <c r="AR104" s="1"/>
      <c r="AS104" s="1"/>
      <c r="AT104" s="1"/>
    </row>
    <row r="105" spans="1:46" ht="17.25" customHeight="1">
      <c r="A105" s="96" t="s">
        <v>109</v>
      </c>
      <c r="B105" s="96" t="s">
        <v>13</v>
      </c>
      <c r="C105" s="2">
        <v>0.41666666666666669</v>
      </c>
      <c r="D105" s="5"/>
      <c r="E105" s="5"/>
      <c r="F105" s="7" t="str">
        <f>IF(D105="","",103)</f>
        <v/>
      </c>
      <c r="G105" s="96" t="s">
        <v>109</v>
      </c>
      <c r="H105" s="96" t="s">
        <v>13</v>
      </c>
      <c r="I105" s="2">
        <v>0.41666666666666669</v>
      </c>
      <c r="J105" s="8"/>
      <c r="K105" s="7" t="str">
        <f>IF(J105="","",106)</f>
        <v/>
      </c>
      <c r="L105" s="96" t="s">
        <v>109</v>
      </c>
      <c r="M105" s="96" t="s">
        <v>13</v>
      </c>
      <c r="N105" s="2">
        <v>0.41666666666666669</v>
      </c>
      <c r="O105" s="3"/>
      <c r="P105" s="7" t="str">
        <f>IF(O105="","",104)</f>
        <v/>
      </c>
      <c r="Q105" s="96" t="s">
        <v>109</v>
      </c>
      <c r="R105" s="96" t="s">
        <v>13</v>
      </c>
      <c r="S105" s="2">
        <v>0.41666666666666669</v>
      </c>
      <c r="T105" s="8"/>
      <c r="U105" s="7" t="str">
        <f>IF(T105="","",102)</f>
        <v/>
      </c>
      <c r="V105" s="96" t="s">
        <v>109</v>
      </c>
      <c r="W105" s="96" t="s">
        <v>13</v>
      </c>
      <c r="X105" s="2">
        <v>0.41666666666666669</v>
      </c>
      <c r="Y105" s="5"/>
      <c r="Z105" s="9" t="str">
        <f>IF(Y105="","",205)</f>
        <v/>
      </c>
      <c r="AA105" s="96" t="s">
        <v>109</v>
      </c>
      <c r="AB105" s="96" t="s">
        <v>13</v>
      </c>
      <c r="AC105" s="2">
        <v>0.41666666666666669</v>
      </c>
      <c r="AD105" s="8"/>
      <c r="AE105" s="7" t="str">
        <f>IF(AD105="","",108)</f>
        <v/>
      </c>
      <c r="AF105" s="96" t="s">
        <v>109</v>
      </c>
      <c r="AG105" s="96" t="s">
        <v>13</v>
      </c>
      <c r="AH105" s="2">
        <v>0.41666666666666669</v>
      </c>
      <c r="AI105" s="8"/>
      <c r="AJ105" s="7" t="str">
        <f>IF(AI105="","",201)</f>
        <v/>
      </c>
      <c r="AK105" s="10"/>
      <c r="AL105" s="1"/>
      <c r="AM105" s="11"/>
      <c r="AN105" s="1"/>
      <c r="AO105" s="1"/>
      <c r="AP105" s="1"/>
      <c r="AQ105" s="1"/>
      <c r="AR105" s="1"/>
      <c r="AS105" s="1"/>
      <c r="AT105" s="1"/>
    </row>
    <row r="106" spans="1:46" ht="17.25" customHeight="1">
      <c r="A106" s="97"/>
      <c r="B106" s="97"/>
      <c r="C106" s="2"/>
      <c r="D106" s="5"/>
      <c r="E106" s="5"/>
      <c r="F106" s="7"/>
      <c r="G106" s="97"/>
      <c r="H106" s="97"/>
      <c r="I106" s="2"/>
      <c r="J106" s="8"/>
      <c r="K106" s="7"/>
      <c r="L106" s="97"/>
      <c r="M106" s="97"/>
      <c r="N106" s="2"/>
      <c r="O106" s="3"/>
      <c r="P106" s="7"/>
      <c r="Q106" s="97"/>
      <c r="R106" s="97"/>
      <c r="S106" s="2"/>
      <c r="T106" s="8"/>
      <c r="U106" s="7"/>
      <c r="V106" s="97"/>
      <c r="W106" s="97"/>
      <c r="X106" s="2"/>
      <c r="Y106" s="5"/>
      <c r="Z106" s="9"/>
      <c r="AA106" s="97"/>
      <c r="AB106" s="97"/>
      <c r="AC106" s="2"/>
      <c r="AD106" s="8"/>
      <c r="AE106" s="7"/>
      <c r="AF106" s="97"/>
      <c r="AG106" s="97"/>
      <c r="AH106" s="2"/>
      <c r="AI106" s="8"/>
      <c r="AJ106" s="7"/>
      <c r="AK106" s="10"/>
      <c r="AL106" s="1"/>
      <c r="AM106" s="12"/>
      <c r="AN106" s="1"/>
      <c r="AO106" s="1"/>
      <c r="AP106" s="1"/>
      <c r="AQ106" s="1"/>
      <c r="AR106" s="1"/>
      <c r="AS106" s="1"/>
      <c r="AT106" s="1"/>
    </row>
    <row r="107" spans="1:46" ht="17.25" customHeight="1">
      <c r="A107" s="97"/>
      <c r="B107" s="97"/>
      <c r="C107" s="2">
        <v>0.45833333333333331</v>
      </c>
      <c r="D107" s="5"/>
      <c r="E107" s="5"/>
      <c r="F107" s="7" t="str">
        <f>IF(D107="","",103)</f>
        <v/>
      </c>
      <c r="G107" s="97"/>
      <c r="H107" s="97"/>
      <c r="I107" s="2">
        <v>0.45833333333333331</v>
      </c>
      <c r="J107" s="3"/>
      <c r="K107" s="7" t="str">
        <f>IF(J107="","",106)</f>
        <v/>
      </c>
      <c r="L107" s="97"/>
      <c r="M107" s="97"/>
      <c r="N107" s="2">
        <v>0.45833333333333331</v>
      </c>
      <c r="O107" s="3" t="s">
        <v>110</v>
      </c>
      <c r="P107" s="7">
        <f>IF(O107="","",104)</f>
        <v>104</v>
      </c>
      <c r="Q107" s="97"/>
      <c r="R107" s="97"/>
      <c r="S107" s="2">
        <v>0.45833333333333331</v>
      </c>
      <c r="T107" s="3"/>
      <c r="U107" s="7" t="str">
        <f>IF(T107="","",102)</f>
        <v/>
      </c>
      <c r="V107" s="97"/>
      <c r="W107" s="97"/>
      <c r="X107" s="2">
        <v>0.45833333333333331</v>
      </c>
      <c r="Y107" s="5"/>
      <c r="Z107" s="9" t="str">
        <f>IF(Y107="","",205)</f>
        <v/>
      </c>
      <c r="AA107" s="97"/>
      <c r="AB107" s="97"/>
      <c r="AC107" s="2">
        <v>0.45833333333333331</v>
      </c>
      <c r="AD107" s="3"/>
      <c r="AE107" s="7" t="str">
        <f>IF(AD107="","",108)</f>
        <v/>
      </c>
      <c r="AF107" s="97"/>
      <c r="AG107" s="97"/>
      <c r="AH107" s="2">
        <v>0.45833333333333331</v>
      </c>
      <c r="AI107" s="8"/>
      <c r="AJ107" s="7" t="str">
        <f>IF(AI107="","",201)</f>
        <v/>
      </c>
      <c r="AK107" s="10"/>
      <c r="AL107" s="1"/>
      <c r="AM107" s="12"/>
      <c r="AN107" s="1"/>
      <c r="AO107" s="1"/>
      <c r="AP107" s="1"/>
      <c r="AQ107" s="1"/>
      <c r="AR107" s="1"/>
      <c r="AS107" s="1"/>
      <c r="AT107" s="1"/>
    </row>
    <row r="108" spans="1:46" ht="17.25" customHeight="1">
      <c r="A108" s="97"/>
      <c r="B108" s="97"/>
      <c r="C108" s="2"/>
      <c r="D108" s="5"/>
      <c r="E108" s="5"/>
      <c r="F108" s="7"/>
      <c r="G108" s="97"/>
      <c r="H108" s="97"/>
      <c r="I108" s="2"/>
      <c r="J108" s="3"/>
      <c r="K108" s="7"/>
      <c r="L108" s="97"/>
      <c r="M108" s="97"/>
      <c r="N108" s="2"/>
      <c r="O108" s="3" t="s">
        <v>111</v>
      </c>
      <c r="P108" s="7"/>
      <c r="Q108" s="97"/>
      <c r="R108" s="97"/>
      <c r="S108" s="2"/>
      <c r="T108" s="3"/>
      <c r="U108" s="7"/>
      <c r="V108" s="97"/>
      <c r="W108" s="97"/>
      <c r="X108" s="2"/>
      <c r="Y108" s="5"/>
      <c r="Z108" s="9"/>
      <c r="AA108" s="97"/>
      <c r="AB108" s="97"/>
      <c r="AC108" s="2"/>
      <c r="AD108" s="3"/>
      <c r="AE108" s="7"/>
      <c r="AF108" s="97"/>
      <c r="AG108" s="97"/>
      <c r="AH108" s="2"/>
      <c r="AI108" s="3"/>
      <c r="AJ108" s="7"/>
      <c r="AK108" s="10"/>
      <c r="AL108" s="1"/>
      <c r="AM108" s="12"/>
      <c r="AN108" s="1"/>
      <c r="AO108" s="1"/>
      <c r="AP108" s="1"/>
      <c r="AQ108" s="1"/>
      <c r="AR108" s="1"/>
      <c r="AS108" s="1"/>
      <c r="AT108" s="1"/>
    </row>
    <row r="109" spans="1:46" ht="17.25" customHeight="1">
      <c r="A109" s="97"/>
      <c r="B109" s="97"/>
      <c r="C109" s="2">
        <v>0.54166666666666663</v>
      </c>
      <c r="D109" s="8" t="s">
        <v>112</v>
      </c>
      <c r="E109" s="8" t="s">
        <v>42</v>
      </c>
      <c r="F109" s="7">
        <f>IF(D109="","",103)</f>
        <v>103</v>
      </c>
      <c r="G109" s="97"/>
      <c r="H109" s="97"/>
      <c r="I109" s="2">
        <v>0.54166666666666663</v>
      </c>
      <c r="J109" s="3" t="s">
        <v>110</v>
      </c>
      <c r="K109" s="7">
        <f>IF(J109="","",106)</f>
        <v>106</v>
      </c>
      <c r="L109" s="97"/>
      <c r="M109" s="97"/>
      <c r="N109" s="2">
        <v>0.54166666666666663</v>
      </c>
      <c r="O109" s="8"/>
      <c r="P109" s="7" t="str">
        <f>IF(O109="","",104)</f>
        <v/>
      </c>
      <c r="Q109" s="97"/>
      <c r="R109" s="97"/>
      <c r="S109" s="2">
        <v>0.54166666666666663</v>
      </c>
      <c r="T109" s="5"/>
      <c r="U109" s="7" t="str">
        <f>IF(T109="","",102)</f>
        <v/>
      </c>
      <c r="V109" s="97"/>
      <c r="W109" s="97"/>
      <c r="X109" s="2">
        <v>0.54166666666666663</v>
      </c>
      <c r="Y109" s="5"/>
      <c r="Z109" s="9" t="str">
        <f>IF(Y109="","",205)</f>
        <v/>
      </c>
      <c r="AA109" s="97"/>
      <c r="AB109" s="97"/>
      <c r="AC109" s="2">
        <v>0.54166666666666663</v>
      </c>
      <c r="AD109" s="5"/>
      <c r="AE109" s="7" t="str">
        <f>IF(AD109="","",108)</f>
        <v/>
      </c>
      <c r="AF109" s="97"/>
      <c r="AG109" s="97"/>
      <c r="AH109" s="2">
        <v>0.54166666666666663</v>
      </c>
      <c r="AI109" s="5"/>
      <c r="AJ109" s="7" t="str">
        <f>IF(AI109="","",201)</f>
        <v/>
      </c>
      <c r="AK109" s="10"/>
      <c r="AL109" s="1"/>
      <c r="AM109" s="12"/>
      <c r="AN109" s="1"/>
      <c r="AO109" s="1"/>
      <c r="AP109" s="1"/>
      <c r="AQ109" s="1"/>
      <c r="AR109" s="1"/>
      <c r="AS109" s="1"/>
      <c r="AT109" s="1"/>
    </row>
    <row r="110" spans="1:46" ht="17.25" customHeight="1">
      <c r="A110" s="97"/>
      <c r="B110" s="97"/>
      <c r="C110" s="2"/>
      <c r="D110" s="8" t="s">
        <v>113</v>
      </c>
      <c r="E110" s="8"/>
      <c r="F110" s="7"/>
      <c r="G110" s="97"/>
      <c r="H110" s="97"/>
      <c r="I110" s="2"/>
      <c r="J110" s="3" t="s">
        <v>111</v>
      </c>
      <c r="K110" s="7"/>
      <c r="L110" s="97"/>
      <c r="M110" s="97"/>
      <c r="N110" s="2"/>
      <c r="O110" s="8"/>
      <c r="P110" s="7"/>
      <c r="Q110" s="97"/>
      <c r="R110" s="97"/>
      <c r="S110" s="2"/>
      <c r="T110" s="5"/>
      <c r="U110" s="7"/>
      <c r="V110" s="97"/>
      <c r="W110" s="97"/>
      <c r="X110" s="2"/>
      <c r="Y110" s="5"/>
      <c r="Z110" s="9"/>
      <c r="AA110" s="97"/>
      <c r="AB110" s="97"/>
      <c r="AC110" s="2"/>
      <c r="AD110" s="5"/>
      <c r="AE110" s="7"/>
      <c r="AF110" s="97"/>
      <c r="AG110" s="97"/>
      <c r="AH110" s="2"/>
      <c r="AI110" s="5"/>
      <c r="AJ110" s="7"/>
      <c r="AK110" s="10"/>
      <c r="AL110" s="1"/>
      <c r="AM110" s="12"/>
      <c r="AN110" s="1"/>
      <c r="AO110" s="1"/>
      <c r="AP110" s="1"/>
      <c r="AQ110" s="1"/>
      <c r="AR110" s="1"/>
      <c r="AS110" s="1"/>
      <c r="AT110" s="1"/>
    </row>
    <row r="111" spans="1:46" ht="17.25" customHeight="1">
      <c r="A111" s="97"/>
      <c r="B111" s="97"/>
      <c r="C111" s="2">
        <v>0.58333333333333337</v>
      </c>
      <c r="D111" s="13" t="s">
        <v>114</v>
      </c>
      <c r="E111" s="14">
        <v>2</v>
      </c>
      <c r="F111" s="7">
        <f>IF(D111="","",103)</f>
        <v>103</v>
      </c>
      <c r="G111" s="97"/>
      <c r="H111" s="97"/>
      <c r="I111" s="2">
        <v>0.58333333333333337</v>
      </c>
      <c r="J111" s="8"/>
      <c r="K111" s="7" t="str">
        <f>IF(J111="","",106)</f>
        <v/>
      </c>
      <c r="L111" s="97"/>
      <c r="M111" s="97"/>
      <c r="N111" s="2">
        <v>0.58333333333333337</v>
      </c>
      <c r="O111" s="13" t="s">
        <v>115</v>
      </c>
      <c r="P111" s="7">
        <f>IF(O111="","",104)</f>
        <v>104</v>
      </c>
      <c r="Q111" s="97"/>
      <c r="R111" s="97"/>
      <c r="S111" s="2">
        <v>0.58333333333333337</v>
      </c>
      <c r="T111" s="5"/>
      <c r="U111" s="7" t="str">
        <f>IF(T111="","",102)</f>
        <v/>
      </c>
      <c r="V111" s="97"/>
      <c r="W111" s="97"/>
      <c r="X111" s="2">
        <v>0.58333333333333337</v>
      </c>
      <c r="Y111" s="3" t="s">
        <v>116</v>
      </c>
      <c r="Z111" s="9">
        <f>IF(Y111="","",205)</f>
        <v>205</v>
      </c>
      <c r="AA111" s="97"/>
      <c r="AB111" s="97"/>
      <c r="AC111" s="2">
        <v>0.58333333333333337</v>
      </c>
      <c r="AD111" s="3" t="s">
        <v>117</v>
      </c>
      <c r="AE111" s="7">
        <f>IF(AD111="","",108)</f>
        <v>108</v>
      </c>
      <c r="AF111" s="97"/>
      <c r="AG111" s="97"/>
      <c r="AH111" s="2">
        <v>0.58333333333333337</v>
      </c>
      <c r="AI111" s="8"/>
      <c r="AJ111" s="7" t="str">
        <f>IF(AI111="","",201)</f>
        <v/>
      </c>
      <c r="AK111" s="10"/>
      <c r="AL111" s="1"/>
      <c r="AM111" s="12"/>
      <c r="AN111" s="1"/>
      <c r="AO111" s="1"/>
      <c r="AP111" s="1"/>
      <c r="AQ111" s="1"/>
      <c r="AR111" s="1"/>
      <c r="AS111" s="1"/>
      <c r="AT111" s="1"/>
    </row>
    <row r="112" spans="1:46" ht="17.25" customHeight="1">
      <c r="A112" s="97"/>
      <c r="B112" s="97"/>
      <c r="C112" s="2"/>
      <c r="D112" s="8" t="s">
        <v>118</v>
      </c>
      <c r="E112" s="8"/>
      <c r="F112" s="7"/>
      <c r="G112" s="97"/>
      <c r="H112" s="97"/>
      <c r="I112" s="2"/>
      <c r="J112" s="8"/>
      <c r="K112" s="7"/>
      <c r="L112" s="97"/>
      <c r="M112" s="97"/>
      <c r="N112" s="2"/>
      <c r="O112" s="8" t="s">
        <v>119</v>
      </c>
      <c r="P112" s="7"/>
      <c r="Q112" s="97"/>
      <c r="R112" s="97"/>
      <c r="S112" s="2"/>
      <c r="T112" s="5"/>
      <c r="U112" s="7"/>
      <c r="V112" s="97"/>
      <c r="W112" s="97"/>
      <c r="X112" s="2"/>
      <c r="Y112" s="3" t="s">
        <v>120</v>
      </c>
      <c r="Z112" s="9"/>
      <c r="AA112" s="97"/>
      <c r="AB112" s="97"/>
      <c r="AC112" s="2"/>
      <c r="AD112" s="8" t="s">
        <v>121</v>
      </c>
      <c r="AE112" s="7"/>
      <c r="AF112" s="97"/>
      <c r="AG112" s="97"/>
      <c r="AH112" s="2"/>
      <c r="AI112" s="15"/>
      <c r="AJ112" s="7"/>
      <c r="AK112" s="10"/>
      <c r="AL112" s="1"/>
      <c r="AM112" s="12"/>
      <c r="AN112" s="1"/>
      <c r="AO112" s="1"/>
      <c r="AP112" s="1"/>
      <c r="AQ112" s="1"/>
      <c r="AR112" s="1"/>
      <c r="AS112" s="1"/>
      <c r="AT112" s="1"/>
    </row>
    <row r="113" spans="1:46" ht="17.25" customHeight="1">
      <c r="A113" s="97"/>
      <c r="B113" s="97"/>
      <c r="C113" s="2">
        <v>0.625</v>
      </c>
      <c r="D113" s="13"/>
      <c r="E113" s="6"/>
      <c r="F113" s="7" t="str">
        <f>IF(D113="","",103)</f>
        <v/>
      </c>
      <c r="G113" s="97"/>
      <c r="H113" s="97"/>
      <c r="I113" s="2">
        <v>0.625</v>
      </c>
      <c r="J113" s="22" t="s">
        <v>114</v>
      </c>
      <c r="K113" s="7">
        <f>IF(J113="","",106)</f>
        <v>106</v>
      </c>
      <c r="L113" s="97"/>
      <c r="M113" s="97"/>
      <c r="N113" s="2">
        <v>0.625</v>
      </c>
      <c r="O113" s="8"/>
      <c r="P113" s="7" t="str">
        <f>IF(O113="","",104)</f>
        <v/>
      </c>
      <c r="Q113" s="97"/>
      <c r="R113" s="97"/>
      <c r="S113" s="2">
        <v>0.625</v>
      </c>
      <c r="T113" s="8" t="s">
        <v>122</v>
      </c>
      <c r="U113" s="7">
        <f>IF(T113="","",102)</f>
        <v>102</v>
      </c>
      <c r="V113" s="97"/>
      <c r="W113" s="97"/>
      <c r="X113" s="2">
        <v>0.625</v>
      </c>
      <c r="Y113" s="3" t="s">
        <v>123</v>
      </c>
      <c r="Z113" s="9">
        <f>IF(Y113="","",205)</f>
        <v>205</v>
      </c>
      <c r="AA113" s="97"/>
      <c r="AB113" s="97"/>
      <c r="AC113" s="2">
        <v>0.625</v>
      </c>
      <c r="AD113" s="3" t="s">
        <v>79</v>
      </c>
      <c r="AE113" s="7">
        <f>IF(AD113="","",108)</f>
        <v>108</v>
      </c>
      <c r="AF113" s="97"/>
      <c r="AG113" s="97"/>
      <c r="AH113" s="2">
        <v>0.625</v>
      </c>
      <c r="AI113" s="13" t="s">
        <v>124</v>
      </c>
      <c r="AJ113" s="7">
        <v>205</v>
      </c>
      <c r="AK113" s="10"/>
      <c r="AL113" s="1"/>
      <c r="AM113" s="12"/>
      <c r="AN113" s="1"/>
      <c r="AO113" s="1"/>
      <c r="AP113" s="1"/>
      <c r="AQ113" s="1"/>
      <c r="AR113" s="1"/>
      <c r="AS113" s="1"/>
      <c r="AT113" s="1"/>
    </row>
    <row r="114" spans="1:46" ht="17.25" customHeight="1">
      <c r="A114" s="97"/>
      <c r="B114" s="97"/>
      <c r="C114" s="2"/>
      <c r="D114" s="8"/>
      <c r="E114" s="6"/>
      <c r="F114" s="7"/>
      <c r="G114" s="97"/>
      <c r="H114" s="97"/>
      <c r="I114" s="2"/>
      <c r="J114" s="23" t="s">
        <v>125</v>
      </c>
      <c r="K114" s="7"/>
      <c r="L114" s="97"/>
      <c r="M114" s="97"/>
      <c r="N114" s="2"/>
      <c r="O114" s="8"/>
      <c r="P114" s="7"/>
      <c r="Q114" s="97"/>
      <c r="R114" s="97"/>
      <c r="S114" s="2"/>
      <c r="T114" s="8" t="s">
        <v>120</v>
      </c>
      <c r="U114" s="7"/>
      <c r="V114" s="97"/>
      <c r="W114" s="97"/>
      <c r="X114" s="2"/>
      <c r="Y114" s="3" t="s">
        <v>126</v>
      </c>
      <c r="Z114" s="9"/>
      <c r="AA114" s="97"/>
      <c r="AB114" s="97"/>
      <c r="AC114" s="2"/>
      <c r="AD114" s="3" t="s">
        <v>121</v>
      </c>
      <c r="AE114" s="7"/>
      <c r="AF114" s="97"/>
      <c r="AG114" s="97"/>
      <c r="AH114" s="2"/>
      <c r="AI114" s="13" t="s">
        <v>127</v>
      </c>
      <c r="AJ114" s="7"/>
      <c r="AK114" s="10"/>
      <c r="AL114" s="1"/>
      <c r="AM114" s="12"/>
      <c r="AN114" s="1"/>
      <c r="AO114" s="1"/>
      <c r="AP114" s="1"/>
      <c r="AQ114" s="1"/>
      <c r="AR114" s="1"/>
      <c r="AS114" s="1"/>
      <c r="AT114" s="1"/>
    </row>
    <row r="115" spans="1:46" ht="17.25" customHeight="1">
      <c r="A115" s="97"/>
      <c r="B115" s="97"/>
      <c r="C115" s="2">
        <v>0.66666666666666663</v>
      </c>
      <c r="D115" s="8" t="s">
        <v>128</v>
      </c>
      <c r="E115" s="8" t="s">
        <v>42</v>
      </c>
      <c r="F115" s="7">
        <f>IF(D115="","",103)</f>
        <v>103</v>
      </c>
      <c r="G115" s="97"/>
      <c r="H115" s="97"/>
      <c r="I115" s="2">
        <v>0.66666666666666663</v>
      </c>
      <c r="J115" s="13"/>
      <c r="K115" s="7" t="str">
        <f>IF(J115="","",106)</f>
        <v/>
      </c>
      <c r="L115" s="97"/>
      <c r="M115" s="97"/>
      <c r="N115" s="2">
        <v>0.66666666666666663</v>
      </c>
      <c r="O115" s="3"/>
      <c r="P115" s="7" t="str">
        <f>IF(O115="","",104)</f>
        <v/>
      </c>
      <c r="Q115" s="97"/>
      <c r="R115" s="97"/>
      <c r="S115" s="2">
        <v>0.66666666666666663</v>
      </c>
      <c r="T115" s="8" t="s">
        <v>129</v>
      </c>
      <c r="U115" s="7">
        <f>IF(T115="","",102)</f>
        <v>102</v>
      </c>
      <c r="V115" s="97"/>
      <c r="W115" s="97"/>
      <c r="X115" s="2">
        <v>0.66666666666666663</v>
      </c>
      <c r="Y115" s="3"/>
      <c r="Z115" s="9" t="str">
        <f>IF(Y115="","",205)</f>
        <v/>
      </c>
      <c r="AA115" s="97"/>
      <c r="AB115" s="97"/>
      <c r="AC115" s="2">
        <v>0.66666666666666663</v>
      </c>
      <c r="AD115" s="8"/>
      <c r="AE115" s="7" t="str">
        <f>IF(AD115="","",108)</f>
        <v/>
      </c>
      <c r="AF115" s="97"/>
      <c r="AG115" s="97"/>
      <c r="AH115" s="2">
        <v>0.66666666666666663</v>
      </c>
      <c r="AI115" s="8"/>
      <c r="AJ115" s="7" t="str">
        <f>IF(AI115="","",201)</f>
        <v/>
      </c>
      <c r="AK115" s="10"/>
      <c r="AL115" s="1"/>
      <c r="AM115" s="12"/>
      <c r="AN115" s="1"/>
      <c r="AO115" s="1"/>
      <c r="AP115" s="1"/>
      <c r="AQ115" s="1"/>
      <c r="AR115" s="1"/>
      <c r="AS115" s="1"/>
      <c r="AT115" s="1"/>
    </row>
    <row r="116" spans="1:46" ht="17.25" customHeight="1">
      <c r="A116" s="97"/>
      <c r="B116" s="98"/>
      <c r="C116" s="2"/>
      <c r="D116" s="8" t="s">
        <v>130</v>
      </c>
      <c r="E116" s="8"/>
      <c r="F116" s="7"/>
      <c r="G116" s="97"/>
      <c r="H116" s="98"/>
      <c r="I116" s="2"/>
      <c r="J116" s="8"/>
      <c r="K116" s="7"/>
      <c r="L116" s="97"/>
      <c r="M116" s="98"/>
      <c r="N116" s="2"/>
      <c r="O116" s="8"/>
      <c r="P116" s="7"/>
      <c r="Q116" s="97"/>
      <c r="R116" s="98"/>
      <c r="S116" s="2"/>
      <c r="T116" s="3" t="s">
        <v>131</v>
      </c>
      <c r="U116" s="7"/>
      <c r="V116" s="97"/>
      <c r="W116" s="98"/>
      <c r="X116" s="2"/>
      <c r="Y116" s="8"/>
      <c r="Z116" s="9"/>
      <c r="AA116" s="97"/>
      <c r="AB116" s="98"/>
      <c r="AC116" s="2"/>
      <c r="AD116" s="8"/>
      <c r="AE116" s="7"/>
      <c r="AF116" s="97"/>
      <c r="AG116" s="98"/>
      <c r="AH116" s="2"/>
      <c r="AI116" s="15"/>
      <c r="AJ116" s="7"/>
      <c r="AK116" s="10"/>
      <c r="AL116" s="1"/>
      <c r="AM116" s="12"/>
      <c r="AN116" s="1"/>
      <c r="AO116" s="1"/>
      <c r="AP116" s="1"/>
      <c r="AQ116" s="1"/>
      <c r="AR116" s="1"/>
      <c r="AS116" s="1"/>
      <c r="AT116" s="1"/>
    </row>
    <row r="117" spans="1:46" ht="17.25" customHeight="1">
      <c r="A117" s="97"/>
      <c r="B117" s="96" t="s">
        <v>45</v>
      </c>
      <c r="C117" s="2">
        <v>0.70833333333333337</v>
      </c>
      <c r="D117" s="3"/>
      <c r="E117" s="8"/>
      <c r="F117" s="7" t="str">
        <f>IF(D117="","",103)</f>
        <v/>
      </c>
      <c r="G117" s="97"/>
      <c r="H117" s="96" t="s">
        <v>45</v>
      </c>
      <c r="I117" s="2">
        <v>0.70833333333333337</v>
      </c>
      <c r="J117" s="3"/>
      <c r="K117" s="7" t="str">
        <f>IF(J117="","",106)</f>
        <v/>
      </c>
      <c r="L117" s="97"/>
      <c r="M117" s="96" t="s">
        <v>45</v>
      </c>
      <c r="N117" s="2">
        <v>0.70833333333333337</v>
      </c>
      <c r="O117" s="3" t="s">
        <v>110</v>
      </c>
      <c r="P117" s="7">
        <v>205</v>
      </c>
      <c r="Q117" s="97"/>
      <c r="R117" s="96" t="s">
        <v>45</v>
      </c>
      <c r="S117" s="2">
        <v>0.70833333333333337</v>
      </c>
      <c r="T117" s="3"/>
      <c r="U117" s="7" t="str">
        <f>IF(T117="","",102)</f>
        <v/>
      </c>
      <c r="V117" s="97"/>
      <c r="W117" s="96" t="s">
        <v>45</v>
      </c>
      <c r="X117" s="2">
        <v>0.70833333333333337</v>
      </c>
      <c r="Y117" s="3" t="s">
        <v>116</v>
      </c>
      <c r="Z117" s="9">
        <f>IF(Y117="","",205)</f>
        <v>205</v>
      </c>
      <c r="AA117" s="97"/>
      <c r="AB117" s="96" t="s">
        <v>45</v>
      </c>
      <c r="AC117" s="2">
        <v>0.70833333333333337</v>
      </c>
      <c r="AD117" s="3" t="s">
        <v>117</v>
      </c>
      <c r="AE117" s="7">
        <f>IF(AD117="","",108)</f>
        <v>108</v>
      </c>
      <c r="AF117" s="97"/>
      <c r="AG117" s="96" t="s">
        <v>45</v>
      </c>
      <c r="AH117" s="2">
        <v>0.70833333333333337</v>
      </c>
      <c r="AI117" s="13" t="s">
        <v>124</v>
      </c>
      <c r="AJ117" s="7">
        <v>205</v>
      </c>
      <c r="AK117" s="10"/>
      <c r="AL117" s="1"/>
      <c r="AM117" s="12"/>
      <c r="AN117" s="1"/>
      <c r="AO117" s="1"/>
      <c r="AP117" s="1"/>
      <c r="AQ117" s="1"/>
      <c r="AR117" s="1"/>
      <c r="AS117" s="1"/>
      <c r="AT117" s="1"/>
    </row>
    <row r="118" spans="1:46" ht="17.25" customHeight="1">
      <c r="A118" s="97"/>
      <c r="B118" s="97"/>
      <c r="C118" s="2"/>
      <c r="D118" s="3"/>
      <c r="E118" s="8"/>
      <c r="F118" s="7"/>
      <c r="G118" s="97"/>
      <c r="H118" s="97"/>
      <c r="I118" s="2"/>
      <c r="J118" s="3"/>
      <c r="K118" s="7"/>
      <c r="L118" s="97"/>
      <c r="M118" s="97"/>
      <c r="N118" s="2"/>
      <c r="O118" s="3" t="s">
        <v>111</v>
      </c>
      <c r="P118" s="7"/>
      <c r="Q118" s="97"/>
      <c r="R118" s="97"/>
      <c r="S118" s="2"/>
      <c r="T118" s="3"/>
      <c r="U118" s="7"/>
      <c r="V118" s="97"/>
      <c r="W118" s="97"/>
      <c r="X118" s="2"/>
      <c r="Y118" s="3" t="s">
        <v>120</v>
      </c>
      <c r="Z118" s="9"/>
      <c r="AA118" s="97"/>
      <c r="AB118" s="97"/>
      <c r="AC118" s="2"/>
      <c r="AD118" s="8" t="s">
        <v>121</v>
      </c>
      <c r="AE118" s="7"/>
      <c r="AF118" s="97"/>
      <c r="AG118" s="97"/>
      <c r="AH118" s="2"/>
      <c r="AI118" s="13" t="s">
        <v>127</v>
      </c>
      <c r="AJ118" s="7"/>
      <c r="AK118" s="10"/>
      <c r="AL118" s="1"/>
      <c r="AM118" s="12"/>
      <c r="AN118" s="1"/>
      <c r="AO118" s="1"/>
      <c r="AP118" s="1"/>
      <c r="AQ118" s="1"/>
      <c r="AR118" s="1"/>
      <c r="AS118" s="1"/>
      <c r="AT118" s="1"/>
    </row>
    <row r="119" spans="1:46" ht="17.25" customHeight="1">
      <c r="A119" s="97"/>
      <c r="B119" s="97"/>
      <c r="C119" s="2">
        <v>0.75</v>
      </c>
      <c r="D119" s="3"/>
      <c r="E119" s="8"/>
      <c r="F119" s="7" t="str">
        <f>IF(D119="","",103)</f>
        <v/>
      </c>
      <c r="G119" s="97"/>
      <c r="H119" s="97"/>
      <c r="I119" s="2">
        <v>0.75</v>
      </c>
      <c r="J119" s="3"/>
      <c r="K119" s="7" t="str">
        <f>IF(J119="","",106)</f>
        <v/>
      </c>
      <c r="L119" s="97"/>
      <c r="M119" s="97"/>
      <c r="N119" s="2">
        <v>0.75</v>
      </c>
      <c r="O119" s="13" t="s">
        <v>115</v>
      </c>
      <c r="P119" s="7">
        <f>IF(O119="","",104)</f>
        <v>104</v>
      </c>
      <c r="Q119" s="97"/>
      <c r="R119" s="97"/>
      <c r="S119" s="2">
        <v>0.75</v>
      </c>
      <c r="T119" s="3"/>
      <c r="U119" s="7" t="str">
        <f>IF(T119="","",102)</f>
        <v/>
      </c>
      <c r="V119" s="97"/>
      <c r="W119" s="97"/>
      <c r="X119" s="2">
        <v>0.75</v>
      </c>
      <c r="Y119" s="3" t="s">
        <v>123</v>
      </c>
      <c r="Z119" s="9">
        <f>IF(Y119="","",205)</f>
        <v>205</v>
      </c>
      <c r="AA119" s="97"/>
      <c r="AB119" s="97"/>
      <c r="AC119" s="2">
        <v>0.75</v>
      </c>
      <c r="AD119" s="3" t="s">
        <v>79</v>
      </c>
      <c r="AE119" s="7">
        <f>IF(AD119="","",108)</f>
        <v>108</v>
      </c>
      <c r="AF119" s="97"/>
      <c r="AG119" s="97"/>
      <c r="AH119" s="2">
        <v>0.75</v>
      </c>
      <c r="AI119" s="5"/>
      <c r="AJ119" s="7" t="str">
        <f>IF(AI119="","",201)</f>
        <v/>
      </c>
      <c r="AK119" s="10"/>
      <c r="AL119" s="1"/>
      <c r="AM119" s="12"/>
      <c r="AN119" s="1"/>
      <c r="AO119" s="1"/>
      <c r="AP119" s="1"/>
      <c r="AQ119" s="1"/>
      <c r="AR119" s="1"/>
      <c r="AS119" s="1"/>
      <c r="AT119" s="1"/>
    </row>
    <row r="120" spans="1:46" ht="17.25" customHeight="1">
      <c r="A120" s="97"/>
      <c r="B120" s="97"/>
      <c r="C120" s="2"/>
      <c r="D120" s="8"/>
      <c r="E120" s="8"/>
      <c r="F120" s="7"/>
      <c r="G120" s="97"/>
      <c r="H120" s="97"/>
      <c r="I120" s="2"/>
      <c r="J120" s="3"/>
      <c r="K120" s="7"/>
      <c r="L120" s="97"/>
      <c r="M120" s="97"/>
      <c r="N120" s="2"/>
      <c r="O120" s="8" t="s">
        <v>119</v>
      </c>
      <c r="P120" s="7"/>
      <c r="Q120" s="97"/>
      <c r="R120" s="97"/>
      <c r="S120" s="2"/>
      <c r="T120" s="3"/>
      <c r="U120" s="7"/>
      <c r="V120" s="97"/>
      <c r="W120" s="97"/>
      <c r="X120" s="2"/>
      <c r="Y120" s="8" t="s">
        <v>126</v>
      </c>
      <c r="Z120" s="9"/>
      <c r="AA120" s="97"/>
      <c r="AB120" s="97"/>
      <c r="AC120" s="2"/>
      <c r="AD120" s="3" t="s">
        <v>121</v>
      </c>
      <c r="AE120" s="7"/>
      <c r="AF120" s="97"/>
      <c r="AG120" s="97"/>
      <c r="AH120" s="2"/>
      <c r="AI120" s="5"/>
      <c r="AJ120" s="7"/>
      <c r="AK120" s="10"/>
      <c r="AL120" s="1"/>
      <c r="AM120" s="12"/>
      <c r="AN120" s="1"/>
      <c r="AO120" s="1"/>
      <c r="AP120" s="1"/>
      <c r="AQ120" s="1"/>
      <c r="AR120" s="1"/>
      <c r="AS120" s="1"/>
      <c r="AT120" s="1"/>
    </row>
    <row r="121" spans="1:46" ht="17.25" customHeight="1">
      <c r="A121" s="97"/>
      <c r="B121" s="97"/>
      <c r="C121" s="2">
        <v>0.79166666666666663</v>
      </c>
      <c r="D121" s="8"/>
      <c r="E121" s="3"/>
      <c r="F121" s="7" t="str">
        <f>IF(D121="","",103)</f>
        <v/>
      </c>
      <c r="G121" s="97"/>
      <c r="H121" s="97"/>
      <c r="I121" s="2">
        <v>0.79166666666666663</v>
      </c>
      <c r="J121" s="3"/>
      <c r="K121" s="7" t="str">
        <f>IF(J121="","",106)</f>
        <v/>
      </c>
      <c r="L121" s="97"/>
      <c r="M121" s="97"/>
      <c r="N121" s="2">
        <v>0.79166666666666663</v>
      </c>
      <c r="O121" s="8"/>
      <c r="P121" s="7" t="str">
        <f>IF(O121="","",104)</f>
        <v/>
      </c>
      <c r="Q121" s="97"/>
      <c r="R121" s="97"/>
      <c r="S121" s="2">
        <v>0.79166666666666663</v>
      </c>
      <c r="T121" s="3"/>
      <c r="U121" s="7" t="str">
        <f>IF(T121="","",102)</f>
        <v/>
      </c>
      <c r="V121" s="97"/>
      <c r="W121" s="97"/>
      <c r="X121" s="2">
        <v>0.79166666666666663</v>
      </c>
      <c r="Y121" s="8"/>
      <c r="Z121" s="9" t="str">
        <f>IF(Y121="","",205)</f>
        <v/>
      </c>
      <c r="AA121" s="97"/>
      <c r="AB121" s="97"/>
      <c r="AC121" s="2">
        <v>0.79166666666666663</v>
      </c>
      <c r="AD121" s="3" t="s">
        <v>132</v>
      </c>
      <c r="AE121" s="7">
        <f>IF(AD121="","",108)</f>
        <v>108</v>
      </c>
      <c r="AF121" s="97"/>
      <c r="AG121" s="97"/>
      <c r="AH121" s="2">
        <v>0.79166666666666663</v>
      </c>
      <c r="AI121" s="13"/>
      <c r="AJ121" s="7" t="str">
        <f>IF(AI121="","",201)</f>
        <v/>
      </c>
      <c r="AK121" s="10"/>
      <c r="AL121" s="1"/>
      <c r="AM121" s="12"/>
      <c r="AN121" s="1"/>
      <c r="AO121" s="1"/>
      <c r="AP121" s="1"/>
      <c r="AQ121" s="1"/>
      <c r="AR121" s="1"/>
      <c r="AS121" s="1"/>
      <c r="AT121" s="1"/>
    </row>
    <row r="122" spans="1:46" ht="17.25" customHeight="1">
      <c r="A122" s="97"/>
      <c r="B122" s="97"/>
      <c r="C122" s="2"/>
      <c r="D122" s="8"/>
      <c r="E122" s="3"/>
      <c r="F122" s="7"/>
      <c r="G122" s="97"/>
      <c r="H122" s="97"/>
      <c r="I122" s="2"/>
      <c r="J122" s="3"/>
      <c r="K122" s="7"/>
      <c r="L122" s="97"/>
      <c r="M122" s="97"/>
      <c r="N122" s="2"/>
      <c r="O122" s="8"/>
      <c r="P122" s="7"/>
      <c r="Q122" s="97"/>
      <c r="R122" s="97"/>
      <c r="S122" s="2"/>
      <c r="T122" s="3"/>
      <c r="U122" s="7"/>
      <c r="V122" s="97"/>
      <c r="W122" s="97"/>
      <c r="X122" s="2"/>
      <c r="Y122" s="8"/>
      <c r="Z122" s="9"/>
      <c r="AA122" s="97"/>
      <c r="AB122" s="97"/>
      <c r="AC122" s="2"/>
      <c r="AD122" s="3" t="s">
        <v>133</v>
      </c>
      <c r="AE122" s="7"/>
      <c r="AF122" s="97"/>
      <c r="AG122" s="97"/>
      <c r="AH122" s="2"/>
      <c r="AI122" s="3"/>
      <c r="AJ122" s="7"/>
      <c r="AK122" s="10"/>
      <c r="AL122" s="1"/>
      <c r="AM122" s="12"/>
      <c r="AN122" s="1"/>
      <c r="AO122" s="1"/>
      <c r="AP122" s="1"/>
      <c r="AQ122" s="1"/>
      <c r="AR122" s="1"/>
      <c r="AS122" s="1"/>
      <c r="AT122" s="1"/>
    </row>
    <row r="123" spans="1:46" ht="17.25" customHeight="1">
      <c r="A123" s="97"/>
      <c r="B123" s="97"/>
      <c r="C123" s="2">
        <v>0.83333333333333337</v>
      </c>
      <c r="D123" s="8"/>
      <c r="E123" s="3"/>
      <c r="F123" s="7" t="str">
        <f>IF(D123="","",103)</f>
        <v/>
      </c>
      <c r="G123" s="97"/>
      <c r="H123" s="97"/>
      <c r="I123" s="2">
        <v>0.83333333333333337</v>
      </c>
      <c r="J123" s="8"/>
      <c r="K123" s="7" t="str">
        <f>IF(J123="","",106)</f>
        <v/>
      </c>
      <c r="L123" s="97"/>
      <c r="M123" s="97"/>
      <c r="N123" s="2">
        <v>0.83333333333333337</v>
      </c>
      <c r="O123" s="8"/>
      <c r="P123" s="7" t="str">
        <f>IF(O123="","",104)</f>
        <v/>
      </c>
      <c r="Q123" s="97"/>
      <c r="R123" s="97"/>
      <c r="S123" s="2">
        <v>0.83333333333333337</v>
      </c>
      <c r="T123" s="13"/>
      <c r="U123" s="7" t="str">
        <f>IF(T123="","",102)</f>
        <v/>
      </c>
      <c r="V123" s="97"/>
      <c r="W123" s="97"/>
      <c r="X123" s="2">
        <v>0.83333333333333337</v>
      </c>
      <c r="Y123" s="3"/>
      <c r="Z123" s="9" t="str">
        <f>IF(Y123="","",205)</f>
        <v/>
      </c>
      <c r="AA123" s="97"/>
      <c r="AB123" s="97"/>
      <c r="AC123" s="2">
        <v>0.83333333333333337</v>
      </c>
      <c r="AD123" s="8"/>
      <c r="AE123" s="7" t="str">
        <f>IF(AD123="","",108)</f>
        <v/>
      </c>
      <c r="AF123" s="97"/>
      <c r="AG123" s="97"/>
      <c r="AH123" s="2">
        <v>0.83333333333333337</v>
      </c>
      <c r="AI123" s="8"/>
      <c r="AJ123" s="7" t="str">
        <f>IF(AI123="","",201)</f>
        <v/>
      </c>
      <c r="AK123" s="10"/>
      <c r="AL123" s="1"/>
      <c r="AM123" s="12"/>
      <c r="AN123" s="1"/>
      <c r="AO123" s="1"/>
      <c r="AP123" s="1"/>
      <c r="AQ123" s="1"/>
      <c r="AR123" s="1"/>
      <c r="AS123" s="1"/>
      <c r="AT123" s="1"/>
    </row>
    <row r="124" spans="1:46" ht="17.25" customHeight="1">
      <c r="A124" s="98"/>
      <c r="B124" s="98"/>
      <c r="C124" s="2"/>
      <c r="D124" s="8"/>
      <c r="E124" s="8"/>
      <c r="F124" s="7"/>
      <c r="G124" s="98"/>
      <c r="H124" s="98"/>
      <c r="I124" s="2"/>
      <c r="J124" s="8"/>
      <c r="K124" s="7"/>
      <c r="L124" s="98"/>
      <c r="M124" s="98"/>
      <c r="N124" s="2"/>
      <c r="O124" s="8"/>
      <c r="P124" s="7"/>
      <c r="Q124" s="98"/>
      <c r="R124" s="98"/>
      <c r="S124" s="2"/>
      <c r="T124" s="8"/>
      <c r="U124" s="7"/>
      <c r="V124" s="98"/>
      <c r="W124" s="98"/>
      <c r="X124" s="2"/>
      <c r="Y124" s="3"/>
      <c r="Z124" s="9"/>
      <c r="AA124" s="98"/>
      <c r="AB124" s="98"/>
      <c r="AC124" s="2"/>
      <c r="AD124" s="8"/>
      <c r="AE124" s="7"/>
      <c r="AF124" s="98"/>
      <c r="AG124" s="98"/>
      <c r="AH124" s="2"/>
      <c r="AI124" s="3"/>
      <c r="AJ124" s="7"/>
      <c r="AK124" s="10"/>
      <c r="AL124" s="1"/>
      <c r="AM124" s="12"/>
      <c r="AN124" s="1"/>
      <c r="AO124" s="1"/>
      <c r="AP124" s="1"/>
      <c r="AQ124" s="1"/>
      <c r="AR124" s="1"/>
      <c r="AS124" s="1"/>
      <c r="AT124" s="1"/>
    </row>
    <row r="125" spans="1:46" ht="17.25" customHeight="1">
      <c r="A125" s="96" t="s">
        <v>134</v>
      </c>
      <c r="B125" s="96" t="s">
        <v>13</v>
      </c>
      <c r="C125" s="2">
        <v>0.41666666666666669</v>
      </c>
      <c r="D125" s="5"/>
      <c r="E125" s="5"/>
      <c r="F125" s="7" t="str">
        <f>IF(D125="","",103)</f>
        <v/>
      </c>
      <c r="G125" s="96" t="s">
        <v>134</v>
      </c>
      <c r="H125" s="96" t="s">
        <v>13</v>
      </c>
      <c r="I125" s="2">
        <v>0.41666666666666669</v>
      </c>
      <c r="J125" s="8"/>
      <c r="K125" s="7" t="str">
        <f>IF(J125="","",106)</f>
        <v/>
      </c>
      <c r="L125" s="96" t="s">
        <v>134</v>
      </c>
      <c r="M125" s="96" t="s">
        <v>13</v>
      </c>
      <c r="N125" s="2">
        <v>0.41666666666666669</v>
      </c>
      <c r="O125" s="3"/>
      <c r="P125" s="7" t="str">
        <f>IF(O125="","",104)</f>
        <v/>
      </c>
      <c r="Q125" s="96" t="s">
        <v>134</v>
      </c>
      <c r="R125" s="96" t="s">
        <v>13</v>
      </c>
      <c r="S125" s="2">
        <v>0.41666666666666669</v>
      </c>
      <c r="T125" s="5"/>
      <c r="U125" s="7" t="str">
        <f>IF(T125="","",102)</f>
        <v/>
      </c>
      <c r="V125" s="96" t="s">
        <v>134</v>
      </c>
      <c r="W125" s="96" t="s">
        <v>13</v>
      </c>
      <c r="X125" s="2">
        <v>0.41666666666666669</v>
      </c>
      <c r="Y125" s="8"/>
      <c r="Z125" s="9" t="str">
        <f>IF(Y125="","",205)</f>
        <v/>
      </c>
      <c r="AA125" s="96" t="s">
        <v>134</v>
      </c>
      <c r="AB125" s="96" t="s">
        <v>13</v>
      </c>
      <c r="AC125" s="2">
        <v>0.41666666666666669</v>
      </c>
      <c r="AD125" s="8"/>
      <c r="AE125" s="7" t="str">
        <f>IF(AD125="","",108)</f>
        <v/>
      </c>
      <c r="AF125" s="96" t="s">
        <v>134</v>
      </c>
      <c r="AG125" s="96" t="s">
        <v>13</v>
      </c>
      <c r="AH125" s="2">
        <v>0.41666666666666669</v>
      </c>
      <c r="AI125" s="8"/>
      <c r="AJ125" s="7" t="str">
        <f>IF(AI125="","",201)</f>
        <v/>
      </c>
      <c r="AK125" s="10"/>
      <c r="AL125" s="1"/>
      <c r="AM125" s="12"/>
      <c r="AN125" s="1"/>
      <c r="AO125" s="1"/>
      <c r="AP125" s="1"/>
      <c r="AQ125" s="1"/>
      <c r="AR125" s="1"/>
      <c r="AS125" s="1"/>
      <c r="AT125" s="1"/>
    </row>
    <row r="126" spans="1:46" ht="17.25" customHeight="1">
      <c r="A126" s="97"/>
      <c r="B126" s="97"/>
      <c r="C126" s="2"/>
      <c r="D126" s="5"/>
      <c r="E126" s="5"/>
      <c r="F126" s="7"/>
      <c r="G126" s="97"/>
      <c r="H126" s="97"/>
      <c r="I126" s="2"/>
      <c r="J126" s="8"/>
      <c r="K126" s="7"/>
      <c r="L126" s="97"/>
      <c r="M126" s="97"/>
      <c r="N126" s="2"/>
      <c r="O126" s="3"/>
      <c r="P126" s="7"/>
      <c r="Q126" s="97"/>
      <c r="R126" s="97"/>
      <c r="S126" s="2"/>
      <c r="T126" s="5"/>
      <c r="U126" s="7"/>
      <c r="V126" s="97"/>
      <c r="W126" s="97"/>
      <c r="X126" s="2"/>
      <c r="Y126" s="8"/>
      <c r="Z126" s="9"/>
      <c r="AA126" s="97"/>
      <c r="AB126" s="97"/>
      <c r="AC126" s="2"/>
      <c r="AD126" s="8"/>
      <c r="AE126" s="7"/>
      <c r="AF126" s="97"/>
      <c r="AG126" s="97"/>
      <c r="AH126" s="2"/>
      <c r="AI126" s="8"/>
      <c r="AJ126" s="7"/>
      <c r="AK126" s="10"/>
      <c r="AL126" s="1"/>
      <c r="AM126" s="12"/>
      <c r="AN126" s="1"/>
      <c r="AO126" s="1"/>
      <c r="AP126" s="1"/>
      <c r="AQ126" s="1"/>
      <c r="AR126" s="1"/>
      <c r="AS126" s="1"/>
      <c r="AT126" s="1"/>
    </row>
    <row r="127" spans="1:46" ht="17.25" customHeight="1">
      <c r="A127" s="97"/>
      <c r="B127" s="97"/>
      <c r="C127" s="2">
        <v>0.45833333333333331</v>
      </c>
      <c r="D127" s="5"/>
      <c r="E127" s="5"/>
      <c r="F127" s="7" t="str">
        <f>IF(D127="","",103)</f>
        <v/>
      </c>
      <c r="G127" s="97"/>
      <c r="H127" s="97"/>
      <c r="I127" s="2">
        <v>0.45833333333333331</v>
      </c>
      <c r="J127" s="3"/>
      <c r="K127" s="7" t="str">
        <f>IF(J127="","",106)</f>
        <v/>
      </c>
      <c r="L127" s="97"/>
      <c r="M127" s="97"/>
      <c r="N127" s="2">
        <v>0.45833333333333331</v>
      </c>
      <c r="O127" s="3" t="s">
        <v>135</v>
      </c>
      <c r="P127" s="7">
        <f>IF(O127="","",104)</f>
        <v>104</v>
      </c>
      <c r="Q127" s="97"/>
      <c r="R127" s="97"/>
      <c r="S127" s="2">
        <v>0.45833333333333331</v>
      </c>
      <c r="T127" s="3"/>
      <c r="U127" s="7" t="str">
        <f>IF(T127="","",102)</f>
        <v/>
      </c>
      <c r="V127" s="97"/>
      <c r="W127" s="97"/>
      <c r="X127" s="2">
        <v>0.45833333333333331</v>
      </c>
      <c r="Y127" s="3"/>
      <c r="Z127" s="9" t="str">
        <f>IF(Y127="","",205)</f>
        <v/>
      </c>
      <c r="AA127" s="97"/>
      <c r="AB127" s="97"/>
      <c r="AC127" s="2">
        <v>0.45833333333333331</v>
      </c>
      <c r="AD127" s="3"/>
      <c r="AE127" s="7" t="str">
        <f>IF(AD127="","",108)</f>
        <v/>
      </c>
      <c r="AF127" s="97"/>
      <c r="AG127" s="97"/>
      <c r="AH127" s="2">
        <v>0.45833333333333331</v>
      </c>
      <c r="AI127" s="5"/>
      <c r="AJ127" s="7" t="str">
        <f>IF(AI127="","",201)</f>
        <v/>
      </c>
      <c r="AK127" s="10"/>
      <c r="AL127" s="1"/>
      <c r="AM127" s="12"/>
      <c r="AN127" s="1"/>
      <c r="AO127" s="1"/>
      <c r="AP127" s="1"/>
      <c r="AQ127" s="1"/>
      <c r="AR127" s="1"/>
      <c r="AS127" s="1"/>
      <c r="AT127" s="1"/>
    </row>
    <row r="128" spans="1:46" ht="17.25" customHeight="1">
      <c r="A128" s="97"/>
      <c r="B128" s="97"/>
      <c r="C128" s="2"/>
      <c r="D128" s="5"/>
      <c r="E128" s="5"/>
      <c r="F128" s="7"/>
      <c r="G128" s="97"/>
      <c r="H128" s="97"/>
      <c r="I128" s="2"/>
      <c r="J128" s="3"/>
      <c r="K128" s="7"/>
      <c r="L128" s="97"/>
      <c r="M128" s="97"/>
      <c r="N128" s="2"/>
      <c r="O128" s="3" t="s">
        <v>83</v>
      </c>
      <c r="P128" s="7"/>
      <c r="Q128" s="97"/>
      <c r="R128" s="97"/>
      <c r="S128" s="2"/>
      <c r="T128" s="3"/>
      <c r="U128" s="7"/>
      <c r="V128" s="97"/>
      <c r="W128" s="97"/>
      <c r="X128" s="2"/>
      <c r="Y128" s="3"/>
      <c r="Z128" s="9"/>
      <c r="AA128" s="97"/>
      <c r="AB128" s="97"/>
      <c r="AC128" s="2"/>
      <c r="AD128" s="8"/>
      <c r="AE128" s="7"/>
      <c r="AF128" s="97"/>
      <c r="AG128" s="97"/>
      <c r="AH128" s="2"/>
      <c r="AI128" s="5"/>
      <c r="AJ128" s="7"/>
      <c r="AK128" s="10"/>
      <c r="AL128" s="1"/>
      <c r="AM128" s="12"/>
      <c r="AN128" s="1"/>
      <c r="AO128" s="1"/>
      <c r="AP128" s="1"/>
      <c r="AQ128" s="1"/>
      <c r="AR128" s="1"/>
      <c r="AS128" s="1"/>
      <c r="AT128" s="1"/>
    </row>
    <row r="129" spans="1:46" ht="17.25" customHeight="1">
      <c r="A129" s="97"/>
      <c r="B129" s="97"/>
      <c r="C129" s="2">
        <v>0.54166666666666663</v>
      </c>
      <c r="D129" s="13" t="s">
        <v>136</v>
      </c>
      <c r="E129" s="6" t="s">
        <v>72</v>
      </c>
      <c r="F129" s="7">
        <f>IF(D129="","",103)</f>
        <v>103</v>
      </c>
      <c r="G129" s="97"/>
      <c r="H129" s="97"/>
      <c r="I129" s="2">
        <v>0.54166666666666663</v>
      </c>
      <c r="J129" s="3" t="s">
        <v>135</v>
      </c>
      <c r="K129" s="7">
        <f>IF(J129="","",106)</f>
        <v>106</v>
      </c>
      <c r="L129" s="97"/>
      <c r="M129" s="97"/>
      <c r="N129" s="2">
        <v>0.54166666666666663</v>
      </c>
      <c r="O129" s="13"/>
      <c r="P129" s="7" t="str">
        <f>IF(O129="","",104)</f>
        <v/>
      </c>
      <c r="Q129" s="97"/>
      <c r="R129" s="97"/>
      <c r="S129" s="2">
        <v>0.54166666666666663</v>
      </c>
      <c r="T129" s="8" t="s">
        <v>137</v>
      </c>
      <c r="U129" s="7">
        <f>IF(T129="","",102)</f>
        <v>102</v>
      </c>
      <c r="V129" s="97"/>
      <c r="W129" s="97"/>
      <c r="X129" s="2">
        <v>0.54166666666666663</v>
      </c>
      <c r="Y129" s="3"/>
      <c r="Z129" s="9" t="str">
        <f>IF(Y129="","",205)</f>
        <v/>
      </c>
      <c r="AA129" s="97"/>
      <c r="AB129" s="97"/>
      <c r="AC129" s="2">
        <v>0.54166666666666663</v>
      </c>
      <c r="AD129" s="3"/>
      <c r="AE129" s="7" t="str">
        <f>IF(AD129="","",108)</f>
        <v/>
      </c>
      <c r="AF129" s="97"/>
      <c r="AG129" s="97"/>
      <c r="AH129" s="2">
        <v>0.54166666666666663</v>
      </c>
      <c r="AI129" s="5"/>
      <c r="AJ129" s="5"/>
      <c r="AK129" s="10"/>
      <c r="AL129" s="1"/>
      <c r="AM129" s="12"/>
      <c r="AN129" s="1"/>
      <c r="AO129" s="1"/>
      <c r="AP129" s="1"/>
      <c r="AQ129" s="1"/>
      <c r="AR129" s="1"/>
      <c r="AS129" s="1"/>
      <c r="AT129" s="1"/>
    </row>
    <row r="130" spans="1:46" ht="17.25" customHeight="1">
      <c r="A130" s="97"/>
      <c r="B130" s="97"/>
      <c r="C130" s="2"/>
      <c r="D130" s="8" t="s">
        <v>59</v>
      </c>
      <c r="E130" s="6"/>
      <c r="F130" s="7"/>
      <c r="G130" s="97"/>
      <c r="H130" s="97"/>
      <c r="I130" s="2"/>
      <c r="J130" s="3" t="s">
        <v>83</v>
      </c>
      <c r="K130" s="7"/>
      <c r="L130" s="97"/>
      <c r="M130" s="97"/>
      <c r="N130" s="2"/>
      <c r="O130" s="8"/>
      <c r="P130" s="7"/>
      <c r="Q130" s="97"/>
      <c r="R130" s="97"/>
      <c r="S130" s="2"/>
      <c r="T130" s="3" t="s">
        <v>138</v>
      </c>
      <c r="U130" s="7"/>
      <c r="V130" s="97"/>
      <c r="W130" s="97"/>
      <c r="X130" s="2"/>
      <c r="Y130" s="8"/>
      <c r="Z130" s="9"/>
      <c r="AA130" s="97"/>
      <c r="AB130" s="97"/>
      <c r="AC130" s="2"/>
      <c r="AD130" s="3"/>
      <c r="AE130" s="7"/>
      <c r="AF130" s="97"/>
      <c r="AG130" s="97"/>
      <c r="AH130" s="2"/>
      <c r="AI130" s="5"/>
      <c r="AJ130" s="5"/>
      <c r="AK130" s="10"/>
      <c r="AL130" s="1"/>
      <c r="AM130" s="12"/>
      <c r="AN130" s="1"/>
      <c r="AO130" s="1"/>
      <c r="AP130" s="1"/>
      <c r="AQ130" s="1"/>
      <c r="AR130" s="1"/>
      <c r="AS130" s="1"/>
      <c r="AT130" s="1"/>
    </row>
    <row r="131" spans="1:46" ht="17.25" customHeight="1">
      <c r="A131" s="97"/>
      <c r="B131" s="97"/>
      <c r="C131" s="2">
        <v>0.58333333333333337</v>
      </c>
      <c r="D131" s="8" t="s">
        <v>139</v>
      </c>
      <c r="E131" s="8" t="s">
        <v>42</v>
      </c>
      <c r="F131" s="7">
        <f>IF(D131="","",103)</f>
        <v>103</v>
      </c>
      <c r="G131" s="97"/>
      <c r="H131" s="97"/>
      <c r="I131" s="2">
        <v>0.58333333333333337</v>
      </c>
      <c r="J131" s="13"/>
      <c r="K131" s="7" t="str">
        <f>IF(J131="","",106)</f>
        <v/>
      </c>
      <c r="L131" s="97"/>
      <c r="M131" s="97"/>
      <c r="N131" s="2">
        <v>0.58333333333333337</v>
      </c>
      <c r="O131" s="14" t="s">
        <v>140</v>
      </c>
      <c r="P131" s="7">
        <f>IF(O131="","",104)</f>
        <v>104</v>
      </c>
      <c r="Q131" s="97"/>
      <c r="R131" s="97"/>
      <c r="S131" s="2">
        <v>0.58333333333333337</v>
      </c>
      <c r="T131" s="3" t="s">
        <v>141</v>
      </c>
      <c r="U131" s="7">
        <f>IF(T131="","",102)</f>
        <v>102</v>
      </c>
      <c r="V131" s="97"/>
      <c r="W131" s="97"/>
      <c r="X131" s="2">
        <v>0.58333333333333337</v>
      </c>
      <c r="Y131" s="8" t="s">
        <v>129</v>
      </c>
      <c r="Z131" s="9">
        <f>IF(Y131="","",205)</f>
        <v>205</v>
      </c>
      <c r="AA131" s="97"/>
      <c r="AB131" s="97"/>
      <c r="AC131" s="2">
        <v>0.58333333333333337</v>
      </c>
      <c r="AD131" s="5"/>
      <c r="AE131" s="7" t="str">
        <f>IF(AD131="","",108)</f>
        <v/>
      </c>
      <c r="AF131" s="97"/>
      <c r="AG131" s="97"/>
      <c r="AH131" s="2">
        <v>0.58333333333333337</v>
      </c>
      <c r="AI131" s="5"/>
      <c r="AJ131" s="7" t="str">
        <f>IF(AI131="","",201)</f>
        <v/>
      </c>
      <c r="AK131" s="10"/>
      <c r="AL131" s="1"/>
      <c r="AM131" s="12"/>
      <c r="AN131" s="1"/>
      <c r="AO131" s="1"/>
      <c r="AP131" s="1"/>
      <c r="AQ131" s="1"/>
      <c r="AR131" s="1"/>
      <c r="AS131" s="1"/>
      <c r="AT131" s="1"/>
    </row>
    <row r="132" spans="1:46" ht="17.25" customHeight="1">
      <c r="A132" s="97"/>
      <c r="B132" s="97"/>
      <c r="C132" s="2"/>
      <c r="D132" s="8" t="s">
        <v>142</v>
      </c>
      <c r="E132" s="8"/>
      <c r="F132" s="7"/>
      <c r="G132" s="97"/>
      <c r="H132" s="97"/>
      <c r="I132" s="2"/>
      <c r="J132" s="8"/>
      <c r="K132" s="7"/>
      <c r="L132" s="97"/>
      <c r="M132" s="97"/>
      <c r="N132" s="2"/>
      <c r="O132" s="19" t="s">
        <v>143</v>
      </c>
      <c r="P132" s="7"/>
      <c r="Q132" s="97"/>
      <c r="R132" s="97"/>
      <c r="S132" s="2"/>
      <c r="T132" s="3" t="s">
        <v>144</v>
      </c>
      <c r="U132" s="7"/>
      <c r="V132" s="97"/>
      <c r="W132" s="97"/>
      <c r="X132" s="2"/>
      <c r="Y132" s="8" t="s">
        <v>145</v>
      </c>
      <c r="Z132" s="9"/>
      <c r="AA132" s="97"/>
      <c r="AB132" s="97"/>
      <c r="AC132" s="2"/>
      <c r="AD132" s="5"/>
      <c r="AE132" s="7"/>
      <c r="AF132" s="97"/>
      <c r="AG132" s="97"/>
      <c r="AH132" s="2"/>
      <c r="AI132" s="5"/>
      <c r="AJ132" s="7"/>
      <c r="AK132" s="10"/>
      <c r="AL132" s="1"/>
      <c r="AM132" s="12"/>
      <c r="AN132" s="1"/>
      <c r="AO132" s="1"/>
      <c r="AP132" s="1"/>
      <c r="AQ132" s="1"/>
      <c r="AR132" s="1"/>
      <c r="AS132" s="1"/>
      <c r="AT132" s="1"/>
    </row>
    <row r="133" spans="1:46" ht="17.25" customHeight="1">
      <c r="A133" s="97"/>
      <c r="B133" s="97"/>
      <c r="C133" s="2">
        <v>0.625</v>
      </c>
      <c r="D133" s="13"/>
      <c r="E133" s="13"/>
      <c r="F133" s="7" t="str">
        <f>IF(D133="","",103)</f>
        <v/>
      </c>
      <c r="G133" s="97"/>
      <c r="H133" s="97"/>
      <c r="I133" s="2">
        <v>0.625</v>
      </c>
      <c r="J133" s="13" t="s">
        <v>146</v>
      </c>
      <c r="K133" s="7">
        <f>IF(J133="","",106)</f>
        <v>106</v>
      </c>
      <c r="L133" s="97"/>
      <c r="M133" s="97"/>
      <c r="N133" s="2">
        <v>0.625</v>
      </c>
      <c r="O133" s="8"/>
      <c r="P133" s="7" t="str">
        <f>IF(O133="","",104)</f>
        <v/>
      </c>
      <c r="Q133" s="97"/>
      <c r="R133" s="97"/>
      <c r="S133" s="2">
        <v>0.625</v>
      </c>
      <c r="T133" s="8" t="s">
        <v>147</v>
      </c>
      <c r="U133" s="7">
        <f>IF(T133="","",102)</f>
        <v>102</v>
      </c>
      <c r="V133" s="97"/>
      <c r="W133" s="97"/>
      <c r="X133" s="2">
        <v>0.625</v>
      </c>
      <c r="Y133" s="5"/>
      <c r="Z133" s="5"/>
      <c r="AA133" s="97"/>
      <c r="AB133" s="97"/>
      <c r="AC133" s="2">
        <v>0.625</v>
      </c>
      <c r="AD133" s="3" t="s">
        <v>132</v>
      </c>
      <c r="AE133" s="7">
        <f>IF(AD133="","",108)</f>
        <v>108</v>
      </c>
      <c r="AF133" s="97"/>
      <c r="AG133" s="97"/>
      <c r="AH133" s="2">
        <v>0.625</v>
      </c>
      <c r="AI133" s="13" t="s">
        <v>85</v>
      </c>
      <c r="AJ133" s="7">
        <f>IF(AI133="","",201)</f>
        <v>201</v>
      </c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</row>
    <row r="134" spans="1:46" ht="17.25" customHeight="1">
      <c r="A134" s="97"/>
      <c r="B134" s="97"/>
      <c r="C134" s="2"/>
      <c r="D134" s="8"/>
      <c r="E134" s="8"/>
      <c r="F134" s="7"/>
      <c r="G134" s="97"/>
      <c r="H134" s="97"/>
      <c r="I134" s="2"/>
      <c r="J134" s="8" t="s">
        <v>125</v>
      </c>
      <c r="K134" s="7"/>
      <c r="L134" s="97"/>
      <c r="M134" s="97"/>
      <c r="N134" s="2"/>
      <c r="O134" s="8"/>
      <c r="P134" s="7"/>
      <c r="Q134" s="97"/>
      <c r="R134" s="97"/>
      <c r="S134" s="2"/>
      <c r="T134" s="8" t="s">
        <v>138</v>
      </c>
      <c r="U134" s="7"/>
      <c r="V134" s="97"/>
      <c r="W134" s="97"/>
      <c r="X134" s="2"/>
      <c r="Y134" s="5"/>
      <c r="Z134" s="5"/>
      <c r="AA134" s="97"/>
      <c r="AB134" s="97"/>
      <c r="AC134" s="2"/>
      <c r="AD134" s="3" t="s">
        <v>133</v>
      </c>
      <c r="AE134" s="7"/>
      <c r="AF134" s="97"/>
      <c r="AG134" s="97"/>
      <c r="AH134" s="2"/>
      <c r="AI134" s="13" t="s">
        <v>70</v>
      </c>
      <c r="AJ134" s="7"/>
      <c r="AK134" s="10"/>
      <c r="AL134" s="1"/>
      <c r="AM134" s="12"/>
      <c r="AN134" s="1"/>
      <c r="AO134" s="1"/>
      <c r="AP134" s="1"/>
      <c r="AQ134" s="1"/>
      <c r="AR134" s="1"/>
      <c r="AS134" s="1"/>
      <c r="AT134" s="1"/>
    </row>
    <row r="135" spans="1:46" ht="17.25" customHeight="1">
      <c r="A135" s="97"/>
      <c r="B135" s="97"/>
      <c r="C135" s="2">
        <v>0.66666666666666663</v>
      </c>
      <c r="D135" s="13"/>
      <c r="E135" s="13"/>
      <c r="F135" s="7" t="str">
        <f>IF(D135="","",103)</f>
        <v/>
      </c>
      <c r="G135" s="97"/>
      <c r="H135" s="97"/>
      <c r="I135" s="2">
        <v>0.66666666666666663</v>
      </c>
      <c r="J135" s="13"/>
      <c r="K135" s="7" t="str">
        <f>IF(J135="","",106)</f>
        <v/>
      </c>
      <c r="L135" s="97"/>
      <c r="M135" s="97"/>
      <c r="N135" s="2">
        <v>0.66666666666666663</v>
      </c>
      <c r="O135" s="8"/>
      <c r="P135" s="7" t="str">
        <f>IF(O135="","",104)</f>
        <v/>
      </c>
      <c r="Q135" s="97"/>
      <c r="R135" s="97"/>
      <c r="S135" s="2">
        <v>0.66666666666666663</v>
      </c>
      <c r="T135" s="5"/>
      <c r="U135" s="7" t="str">
        <f>IF(T135="","",102)</f>
        <v/>
      </c>
      <c r="V135" s="97"/>
      <c r="W135" s="97"/>
      <c r="X135" s="2">
        <v>0.66666666666666663</v>
      </c>
      <c r="Y135" s="3" t="s">
        <v>148</v>
      </c>
      <c r="Z135" s="9">
        <f>IF(Y135="","",205)</f>
        <v>205</v>
      </c>
      <c r="AA135" s="97"/>
      <c r="AB135" s="97"/>
      <c r="AC135" s="2">
        <v>0.66666666666666663</v>
      </c>
      <c r="AD135" s="3" t="s">
        <v>149</v>
      </c>
      <c r="AE135" s="7">
        <f>IF(AD135="","",108)</f>
        <v>108</v>
      </c>
      <c r="AF135" s="97"/>
      <c r="AG135" s="97"/>
      <c r="AH135" s="2">
        <v>0.66666666666666663</v>
      </c>
      <c r="AI135" s="13" t="s">
        <v>81</v>
      </c>
      <c r="AJ135" s="7">
        <f>IF(AI135="","",201)</f>
        <v>201</v>
      </c>
      <c r="AK135" s="10"/>
      <c r="AL135" s="1"/>
      <c r="AM135" s="12"/>
      <c r="AN135" s="1"/>
      <c r="AO135" s="1"/>
      <c r="AP135" s="1"/>
      <c r="AQ135" s="1"/>
      <c r="AR135" s="1"/>
      <c r="AS135" s="1"/>
      <c r="AT135" s="1"/>
    </row>
    <row r="136" spans="1:46" ht="17.25" customHeight="1">
      <c r="A136" s="97"/>
      <c r="B136" s="98"/>
      <c r="C136" s="2"/>
      <c r="D136" s="8"/>
      <c r="E136" s="8"/>
      <c r="F136" s="7"/>
      <c r="G136" s="97"/>
      <c r="H136" s="98"/>
      <c r="I136" s="2"/>
      <c r="J136" s="8"/>
      <c r="K136" s="7"/>
      <c r="L136" s="97"/>
      <c r="M136" s="98"/>
      <c r="N136" s="2"/>
      <c r="O136" s="8"/>
      <c r="P136" s="7"/>
      <c r="Q136" s="97"/>
      <c r="R136" s="98"/>
      <c r="S136" s="2"/>
      <c r="T136" s="5"/>
      <c r="U136" s="7"/>
      <c r="V136" s="97"/>
      <c r="W136" s="98"/>
      <c r="X136" s="2"/>
      <c r="Y136" s="8" t="s">
        <v>126</v>
      </c>
      <c r="Z136" s="9"/>
      <c r="AA136" s="97"/>
      <c r="AB136" s="98"/>
      <c r="AC136" s="2"/>
      <c r="AD136" s="8" t="s">
        <v>125</v>
      </c>
      <c r="AE136" s="7"/>
      <c r="AF136" s="97"/>
      <c r="AG136" s="98"/>
      <c r="AH136" s="2"/>
      <c r="AI136" s="13" t="s">
        <v>70</v>
      </c>
      <c r="AJ136" s="7"/>
      <c r="AK136" s="1"/>
      <c r="AL136" s="1"/>
      <c r="AM136" s="12"/>
      <c r="AN136" s="1"/>
      <c r="AO136" s="1"/>
      <c r="AP136" s="1"/>
      <c r="AQ136" s="1"/>
      <c r="AR136" s="1"/>
      <c r="AS136" s="1"/>
      <c r="AT136" s="1"/>
    </row>
    <row r="137" spans="1:46" ht="17.25" customHeight="1">
      <c r="A137" s="97"/>
      <c r="B137" s="96" t="s">
        <v>45</v>
      </c>
      <c r="C137" s="2">
        <v>0.70833333333333337</v>
      </c>
      <c r="D137" s="3"/>
      <c r="E137" s="3"/>
      <c r="F137" s="7" t="str">
        <f>IF(D137="","",103)</f>
        <v/>
      </c>
      <c r="G137" s="97"/>
      <c r="H137" s="96" t="s">
        <v>45</v>
      </c>
      <c r="I137" s="2">
        <v>0.70833333333333337</v>
      </c>
      <c r="J137" s="3"/>
      <c r="K137" s="7" t="str">
        <f>IF(J137="","",106)</f>
        <v/>
      </c>
      <c r="L137" s="97"/>
      <c r="M137" s="96" t="s">
        <v>45</v>
      </c>
      <c r="N137" s="2">
        <v>0.70833333333333337</v>
      </c>
      <c r="O137" s="14" t="s">
        <v>140</v>
      </c>
      <c r="P137" s="7">
        <f>IF(O137="","",104)</f>
        <v>104</v>
      </c>
      <c r="Q137" s="97"/>
      <c r="R137" s="96" t="s">
        <v>45</v>
      </c>
      <c r="S137" s="2">
        <v>0.70833333333333337</v>
      </c>
      <c r="T137" s="3"/>
      <c r="U137" s="7" t="str">
        <f>IF(T137="","",102)</f>
        <v/>
      </c>
      <c r="V137" s="97"/>
      <c r="W137" s="96" t="s">
        <v>45</v>
      </c>
      <c r="X137" s="2">
        <v>0.70833333333333337</v>
      </c>
      <c r="Y137" s="3" t="s">
        <v>141</v>
      </c>
      <c r="Z137" s="9">
        <f>IF(Y137="","",205)</f>
        <v>205</v>
      </c>
      <c r="AA137" s="97"/>
      <c r="AB137" s="96" t="s">
        <v>45</v>
      </c>
      <c r="AC137" s="2">
        <v>0.70833333333333337</v>
      </c>
      <c r="AD137" s="3" t="s">
        <v>149</v>
      </c>
      <c r="AE137" s="7">
        <f>IF(AD137="","",108)</f>
        <v>108</v>
      </c>
      <c r="AF137" s="97"/>
      <c r="AG137" s="96" t="s">
        <v>45</v>
      </c>
      <c r="AH137" s="2">
        <v>0.70833333333333337</v>
      </c>
      <c r="AI137" s="13" t="s">
        <v>150</v>
      </c>
      <c r="AJ137" s="7">
        <f>IF(AI137="","",201)</f>
        <v>201</v>
      </c>
      <c r="AK137" s="18"/>
      <c r="AL137" s="1"/>
      <c r="AM137" s="12"/>
      <c r="AN137" s="1"/>
      <c r="AO137" s="1"/>
      <c r="AP137" s="1"/>
      <c r="AQ137" s="1"/>
      <c r="AR137" s="1"/>
      <c r="AS137" s="1"/>
      <c r="AT137" s="1"/>
    </row>
    <row r="138" spans="1:46" ht="17.25" customHeight="1">
      <c r="A138" s="97"/>
      <c r="B138" s="97"/>
      <c r="C138" s="2"/>
      <c r="D138" s="3"/>
      <c r="E138" s="3"/>
      <c r="F138" s="7"/>
      <c r="G138" s="97"/>
      <c r="H138" s="97"/>
      <c r="I138" s="2"/>
      <c r="J138" s="3"/>
      <c r="K138" s="7"/>
      <c r="L138" s="97"/>
      <c r="M138" s="97"/>
      <c r="N138" s="2"/>
      <c r="O138" s="19" t="s">
        <v>143</v>
      </c>
      <c r="P138" s="7"/>
      <c r="Q138" s="97"/>
      <c r="R138" s="97"/>
      <c r="S138" s="2"/>
      <c r="T138" s="3"/>
      <c r="U138" s="7"/>
      <c r="V138" s="97"/>
      <c r="W138" s="97"/>
      <c r="X138" s="2"/>
      <c r="Y138" s="3" t="s">
        <v>144</v>
      </c>
      <c r="Z138" s="9"/>
      <c r="AA138" s="97"/>
      <c r="AB138" s="97"/>
      <c r="AC138" s="2"/>
      <c r="AD138" s="8" t="s">
        <v>125</v>
      </c>
      <c r="AE138" s="7"/>
      <c r="AF138" s="97"/>
      <c r="AG138" s="97"/>
      <c r="AH138" s="2"/>
      <c r="AI138" s="13" t="s">
        <v>70</v>
      </c>
      <c r="AJ138" s="7"/>
      <c r="AK138" s="1"/>
      <c r="AL138" s="1"/>
      <c r="AM138" s="1"/>
      <c r="AN138" s="1"/>
      <c r="AO138" s="1"/>
      <c r="AP138" s="1"/>
      <c r="AQ138" s="1"/>
      <c r="AR138" s="1"/>
      <c r="AS138" s="1"/>
      <c r="AT138" s="1"/>
    </row>
    <row r="139" spans="1:46" ht="17.25" customHeight="1">
      <c r="A139" s="97"/>
      <c r="B139" s="97"/>
      <c r="C139" s="2">
        <v>0.75</v>
      </c>
      <c r="D139" s="3"/>
      <c r="E139" s="3"/>
      <c r="F139" s="7" t="str">
        <f>IF(D139="","",103)</f>
        <v/>
      </c>
      <c r="G139" s="97"/>
      <c r="H139" s="97"/>
      <c r="I139" s="2">
        <v>0.75</v>
      </c>
      <c r="J139" s="3"/>
      <c r="K139" s="7" t="str">
        <f>IF(J139="","",106)</f>
        <v/>
      </c>
      <c r="L139" s="97"/>
      <c r="M139" s="97"/>
      <c r="N139" s="2">
        <v>0.75</v>
      </c>
      <c r="O139" s="19" t="s">
        <v>149</v>
      </c>
      <c r="P139" s="7">
        <f>IF(O139="","",104)</f>
        <v>104</v>
      </c>
      <c r="Q139" s="97"/>
      <c r="R139" s="97"/>
      <c r="S139" s="2">
        <v>0.75</v>
      </c>
      <c r="T139" s="8"/>
      <c r="U139" s="7" t="str">
        <f>IF(T139="","",102)</f>
        <v/>
      </c>
      <c r="V139" s="97"/>
      <c r="W139" s="97"/>
      <c r="X139" s="2">
        <v>0.75</v>
      </c>
      <c r="Y139" s="5"/>
      <c r="Z139" s="9" t="str">
        <f>IF(Y139="","",205)</f>
        <v/>
      </c>
      <c r="AA139" s="97"/>
      <c r="AB139" s="97"/>
      <c r="AC139" s="2">
        <v>0.75</v>
      </c>
      <c r="AD139" s="5"/>
      <c r="AE139" s="7" t="str">
        <f>IF(AD139="","",108)</f>
        <v/>
      </c>
      <c r="AF139" s="97"/>
      <c r="AG139" s="97"/>
      <c r="AH139" s="2">
        <v>0.75</v>
      </c>
      <c r="AI139" s="13" t="s">
        <v>151</v>
      </c>
      <c r="AJ139" s="7">
        <f>IF(AI139="","",201)</f>
        <v>201</v>
      </c>
      <c r="AK139" s="1"/>
      <c r="AL139" s="1"/>
      <c r="AM139" s="1"/>
      <c r="AN139" s="1"/>
      <c r="AO139" s="1"/>
      <c r="AP139" s="1"/>
      <c r="AQ139" s="1"/>
      <c r="AR139" s="1"/>
      <c r="AS139" s="1"/>
      <c r="AT139" s="1"/>
    </row>
    <row r="140" spans="1:46" ht="17.25" customHeight="1">
      <c r="A140" s="97"/>
      <c r="B140" s="97"/>
      <c r="C140" s="2"/>
      <c r="D140" s="8"/>
      <c r="E140" s="8"/>
      <c r="F140" s="7"/>
      <c r="G140" s="97"/>
      <c r="H140" s="97"/>
      <c r="I140" s="2"/>
      <c r="J140" s="3"/>
      <c r="K140" s="7"/>
      <c r="L140" s="97"/>
      <c r="M140" s="97"/>
      <c r="N140" s="2"/>
      <c r="O140" s="19" t="s">
        <v>125</v>
      </c>
      <c r="P140" s="7"/>
      <c r="Q140" s="97"/>
      <c r="R140" s="97"/>
      <c r="S140" s="2"/>
      <c r="T140" s="3"/>
      <c r="U140" s="7"/>
      <c r="V140" s="97"/>
      <c r="W140" s="97"/>
      <c r="X140" s="2"/>
      <c r="Y140" s="5"/>
      <c r="Z140" s="9"/>
      <c r="AA140" s="97"/>
      <c r="AB140" s="97"/>
      <c r="AC140" s="2"/>
      <c r="AD140" s="5"/>
      <c r="AE140" s="7"/>
      <c r="AF140" s="97"/>
      <c r="AG140" s="97"/>
      <c r="AH140" s="2"/>
      <c r="AI140" s="13" t="s">
        <v>70</v>
      </c>
      <c r="AJ140" s="7"/>
      <c r="AK140" s="10"/>
      <c r="AL140" s="1"/>
      <c r="AM140" s="12"/>
      <c r="AN140" s="1"/>
      <c r="AO140" s="1"/>
      <c r="AP140" s="1"/>
      <c r="AQ140" s="1"/>
      <c r="AR140" s="1"/>
      <c r="AS140" s="1"/>
      <c r="AT140" s="1"/>
    </row>
    <row r="141" spans="1:46" ht="17.25" customHeight="1">
      <c r="A141" s="97"/>
      <c r="B141" s="97"/>
      <c r="C141" s="2">
        <v>0.79166666666666663</v>
      </c>
      <c r="D141" s="8"/>
      <c r="E141" s="8"/>
      <c r="F141" s="7" t="str">
        <f>IF(D141="","",103)</f>
        <v/>
      </c>
      <c r="G141" s="97"/>
      <c r="H141" s="97"/>
      <c r="I141" s="2">
        <v>0.79166666666666663</v>
      </c>
      <c r="J141" s="3"/>
      <c r="K141" s="7" t="str">
        <f>IF(J141="","",106)</f>
        <v/>
      </c>
      <c r="L141" s="97"/>
      <c r="M141" s="97"/>
      <c r="N141" s="2">
        <v>0.79166666666666663</v>
      </c>
      <c r="O141" s="13"/>
      <c r="P141" s="7" t="str">
        <f>IF(O141="","",104)</f>
        <v/>
      </c>
      <c r="Q141" s="97"/>
      <c r="R141" s="97"/>
      <c r="S141" s="2">
        <v>0.79166666666666663</v>
      </c>
      <c r="T141" s="3"/>
      <c r="U141" s="7" t="str">
        <f>IF(T141="","",102)</f>
        <v/>
      </c>
      <c r="V141" s="97"/>
      <c r="W141" s="97"/>
      <c r="X141" s="2">
        <v>0.79166666666666663</v>
      </c>
      <c r="Y141" s="8"/>
      <c r="Z141" s="9" t="str">
        <f>IF(Y141="","",205)</f>
        <v/>
      </c>
      <c r="AA141" s="97"/>
      <c r="AB141" s="97"/>
      <c r="AC141" s="2">
        <v>0.79166666666666663</v>
      </c>
      <c r="AD141" s="3"/>
      <c r="AE141" s="7" t="str">
        <f>IF(AD141="","",108)</f>
        <v/>
      </c>
      <c r="AF141" s="97"/>
      <c r="AG141" s="97"/>
      <c r="AH141" s="2">
        <v>0.79166666666666663</v>
      </c>
      <c r="AI141" s="5"/>
      <c r="AJ141" s="7" t="str">
        <f>IF(AI141="","",201)</f>
        <v/>
      </c>
      <c r="AK141" s="10"/>
      <c r="AL141" s="1"/>
      <c r="AM141" s="12"/>
      <c r="AN141" s="1"/>
      <c r="AO141" s="1"/>
      <c r="AP141" s="1"/>
      <c r="AQ141" s="1"/>
      <c r="AR141" s="1"/>
      <c r="AS141" s="1"/>
      <c r="AT141" s="1"/>
    </row>
    <row r="142" spans="1:46" ht="17.25" customHeight="1">
      <c r="A142" s="97"/>
      <c r="B142" s="97"/>
      <c r="C142" s="2"/>
      <c r="D142" s="8"/>
      <c r="E142" s="8"/>
      <c r="F142" s="7"/>
      <c r="G142" s="97"/>
      <c r="H142" s="97"/>
      <c r="I142" s="2"/>
      <c r="J142" s="3"/>
      <c r="K142" s="7"/>
      <c r="L142" s="97"/>
      <c r="M142" s="97"/>
      <c r="N142" s="2"/>
      <c r="O142" s="8"/>
      <c r="P142" s="7"/>
      <c r="Q142" s="97"/>
      <c r="R142" s="97"/>
      <c r="S142" s="2"/>
      <c r="T142" s="3"/>
      <c r="U142" s="7"/>
      <c r="V142" s="97"/>
      <c r="W142" s="97"/>
      <c r="X142" s="2"/>
      <c r="Y142" s="8"/>
      <c r="Z142" s="9"/>
      <c r="AA142" s="97"/>
      <c r="AB142" s="97"/>
      <c r="AC142" s="2"/>
      <c r="AD142" s="3"/>
      <c r="AE142" s="7"/>
      <c r="AF142" s="97"/>
      <c r="AG142" s="97"/>
      <c r="AH142" s="2"/>
      <c r="AI142" s="5"/>
      <c r="AJ142" s="7"/>
      <c r="AK142" s="10"/>
      <c r="AL142" s="1"/>
      <c r="AM142" s="12"/>
      <c r="AN142" s="1"/>
      <c r="AO142" s="1"/>
      <c r="AP142" s="1"/>
      <c r="AQ142" s="1"/>
      <c r="AR142" s="1"/>
      <c r="AS142" s="1"/>
      <c r="AT142" s="1"/>
    </row>
    <row r="143" spans="1:46" ht="17.25" customHeight="1">
      <c r="A143" s="97"/>
      <c r="B143" s="97"/>
      <c r="C143" s="2">
        <v>0.83333333333333337</v>
      </c>
      <c r="D143" s="8"/>
      <c r="E143" s="8"/>
      <c r="F143" s="7" t="str">
        <f>IF(D143="","",103)</f>
        <v/>
      </c>
      <c r="G143" s="97"/>
      <c r="H143" s="97"/>
      <c r="I143" s="2">
        <v>0.83333333333333337</v>
      </c>
      <c r="J143" s="8"/>
      <c r="K143" s="7" t="str">
        <f>IF(J143="","",106)</f>
        <v/>
      </c>
      <c r="L143" s="97"/>
      <c r="M143" s="97"/>
      <c r="N143" s="2">
        <v>0.83333333333333337</v>
      </c>
      <c r="O143" s="8"/>
      <c r="P143" s="7" t="str">
        <f>IF(O143="","",104)</f>
        <v/>
      </c>
      <c r="Q143" s="97"/>
      <c r="R143" s="97"/>
      <c r="S143" s="2">
        <v>0.83333333333333337</v>
      </c>
      <c r="T143" s="13"/>
      <c r="U143" s="7" t="str">
        <f>IF(T143="","",102)</f>
        <v/>
      </c>
      <c r="V143" s="97"/>
      <c r="W143" s="97"/>
      <c r="X143" s="2">
        <v>0.83333333333333337</v>
      </c>
      <c r="Y143" s="8"/>
      <c r="Z143" s="9" t="str">
        <f>IF(Y143="","",205)</f>
        <v/>
      </c>
      <c r="AA143" s="97"/>
      <c r="AB143" s="97"/>
      <c r="AC143" s="2">
        <v>0.83333333333333337</v>
      </c>
      <c r="AD143" s="8"/>
      <c r="AE143" s="7" t="str">
        <f>IF(AD143="","",108)</f>
        <v/>
      </c>
      <c r="AF143" s="97"/>
      <c r="AG143" s="97"/>
      <c r="AH143" s="2">
        <v>0.83333333333333337</v>
      </c>
      <c r="AI143" s="5"/>
      <c r="AJ143" s="7" t="str">
        <f>IF(AI143="","",201)</f>
        <v/>
      </c>
      <c r="AK143" s="10"/>
      <c r="AL143" s="1"/>
      <c r="AM143" s="12"/>
      <c r="AN143" s="1"/>
      <c r="AO143" s="1"/>
      <c r="AP143" s="1"/>
      <c r="AQ143" s="1"/>
      <c r="AR143" s="1"/>
      <c r="AS143" s="1"/>
      <c r="AT143" s="1"/>
    </row>
    <row r="144" spans="1:46" ht="17.25" customHeight="1">
      <c r="A144" s="98"/>
      <c r="B144" s="98"/>
      <c r="C144" s="2"/>
      <c r="D144" s="8"/>
      <c r="E144" s="8"/>
      <c r="F144" s="7"/>
      <c r="G144" s="98"/>
      <c r="H144" s="98"/>
      <c r="I144" s="2"/>
      <c r="J144" s="8"/>
      <c r="K144" s="7"/>
      <c r="L144" s="98"/>
      <c r="M144" s="98"/>
      <c r="N144" s="2"/>
      <c r="O144" s="8"/>
      <c r="P144" s="7"/>
      <c r="Q144" s="98"/>
      <c r="R144" s="98"/>
      <c r="S144" s="2"/>
      <c r="T144" s="8"/>
      <c r="U144" s="7"/>
      <c r="V144" s="98"/>
      <c r="W144" s="98"/>
      <c r="X144" s="2"/>
      <c r="Y144" s="8"/>
      <c r="Z144" s="9"/>
      <c r="AA144" s="98"/>
      <c r="AB144" s="98"/>
      <c r="AC144" s="2"/>
      <c r="AD144" s="3"/>
      <c r="AE144" s="7"/>
      <c r="AF144" s="98"/>
      <c r="AG144" s="98"/>
      <c r="AH144" s="2"/>
      <c r="AI144" s="5"/>
      <c r="AJ144" s="7"/>
      <c r="AK144" s="10"/>
      <c r="AL144" s="1"/>
      <c r="AM144" s="12"/>
      <c r="AN144" s="1"/>
      <c r="AO144" s="1"/>
      <c r="AP144" s="1"/>
      <c r="AQ144" s="1"/>
      <c r="AR144" s="1"/>
      <c r="AS144" s="1"/>
      <c r="AT144" s="1"/>
    </row>
    <row r="145" spans="1:46" ht="17.25" customHeight="1">
      <c r="A145" s="96" t="s">
        <v>152</v>
      </c>
      <c r="B145" s="96" t="s">
        <v>13</v>
      </c>
      <c r="C145" s="2">
        <v>0.41666666666666669</v>
      </c>
      <c r="D145" s="5"/>
      <c r="E145" s="5"/>
      <c r="F145" s="7" t="str">
        <f>IF(D145="","",103)</f>
        <v/>
      </c>
      <c r="G145" s="96" t="s">
        <v>152</v>
      </c>
      <c r="H145" s="96" t="s">
        <v>13</v>
      </c>
      <c r="I145" s="2">
        <v>0.41666666666666669</v>
      </c>
      <c r="J145" s="8"/>
      <c r="K145" s="7" t="str">
        <f>IF(J145="","",106)</f>
        <v/>
      </c>
      <c r="L145" s="96" t="s">
        <v>152</v>
      </c>
      <c r="M145" s="96" t="s">
        <v>13</v>
      </c>
      <c r="N145" s="2">
        <v>0.41666666666666669</v>
      </c>
      <c r="O145" s="8"/>
      <c r="P145" s="7" t="str">
        <f>IF(O145="","",104)</f>
        <v/>
      </c>
      <c r="Q145" s="96" t="s">
        <v>152</v>
      </c>
      <c r="R145" s="96" t="s">
        <v>13</v>
      </c>
      <c r="S145" s="2">
        <v>0.41666666666666669</v>
      </c>
      <c r="T145" s="5"/>
      <c r="U145" s="7" t="str">
        <f>IF(T145="","",102)</f>
        <v/>
      </c>
      <c r="V145" s="96" t="s">
        <v>152</v>
      </c>
      <c r="W145" s="96" t="s">
        <v>13</v>
      </c>
      <c r="X145" s="2">
        <v>0.41666666666666669</v>
      </c>
      <c r="Y145" s="5"/>
      <c r="Z145" s="9" t="str">
        <f>IF(Y145="","",205)</f>
        <v/>
      </c>
      <c r="AA145" s="96" t="s">
        <v>152</v>
      </c>
      <c r="AB145" s="96" t="s">
        <v>13</v>
      </c>
      <c r="AC145" s="2">
        <v>0.41666666666666669</v>
      </c>
      <c r="AD145" s="8"/>
      <c r="AE145" s="7" t="str">
        <f>IF(AD145="","",108)</f>
        <v/>
      </c>
      <c r="AF145" s="96" t="s">
        <v>152</v>
      </c>
      <c r="AG145" s="96" t="s">
        <v>13</v>
      </c>
      <c r="AH145" s="2">
        <v>0.41666666666666669</v>
      </c>
      <c r="AI145" s="8"/>
      <c r="AJ145" s="7" t="str">
        <f>IF(AI145="","",201)</f>
        <v/>
      </c>
      <c r="AK145" s="10"/>
      <c r="AL145" s="1"/>
      <c r="AM145" s="12"/>
      <c r="AN145" s="1"/>
      <c r="AO145" s="1"/>
      <c r="AP145" s="1"/>
      <c r="AQ145" s="1"/>
      <c r="AR145" s="1"/>
      <c r="AS145" s="1"/>
      <c r="AT145" s="1"/>
    </row>
    <row r="146" spans="1:46" ht="17.25" customHeight="1">
      <c r="A146" s="97"/>
      <c r="B146" s="97"/>
      <c r="C146" s="2"/>
      <c r="D146" s="5"/>
      <c r="E146" s="5"/>
      <c r="F146" s="7"/>
      <c r="G146" s="97"/>
      <c r="H146" s="97"/>
      <c r="I146" s="2"/>
      <c r="J146" s="8"/>
      <c r="K146" s="7"/>
      <c r="L146" s="97"/>
      <c r="M146" s="97"/>
      <c r="N146" s="2"/>
      <c r="O146" s="8"/>
      <c r="P146" s="7"/>
      <c r="Q146" s="97"/>
      <c r="R146" s="97"/>
      <c r="S146" s="2"/>
      <c r="T146" s="5"/>
      <c r="U146" s="7"/>
      <c r="V146" s="97"/>
      <c r="W146" s="97"/>
      <c r="X146" s="2"/>
      <c r="Y146" s="5"/>
      <c r="Z146" s="9"/>
      <c r="AA146" s="97"/>
      <c r="AB146" s="97"/>
      <c r="AC146" s="2"/>
      <c r="AD146" s="8"/>
      <c r="AE146" s="7"/>
      <c r="AF146" s="97"/>
      <c r="AG146" s="97"/>
      <c r="AH146" s="2"/>
      <c r="AI146" s="8"/>
      <c r="AJ146" s="7"/>
      <c r="AK146" s="10"/>
      <c r="AL146" s="1"/>
      <c r="AM146" s="12"/>
      <c r="AN146" s="1"/>
      <c r="AO146" s="1"/>
      <c r="AP146" s="1"/>
      <c r="AQ146" s="1"/>
      <c r="AR146" s="1"/>
      <c r="AS146" s="1"/>
      <c r="AT146" s="1"/>
    </row>
    <row r="147" spans="1:46" ht="17.25" customHeight="1">
      <c r="A147" s="97"/>
      <c r="B147" s="97"/>
      <c r="C147" s="2">
        <v>0.45833333333333331</v>
      </c>
      <c r="D147" s="5"/>
      <c r="E147" s="6"/>
      <c r="F147" s="7" t="str">
        <f>IF(D147="","",103)</f>
        <v/>
      </c>
      <c r="G147" s="97"/>
      <c r="H147" s="97"/>
      <c r="I147" s="2">
        <v>0.45833333333333331</v>
      </c>
      <c r="J147" s="13"/>
      <c r="K147" s="7" t="str">
        <f>IF(J147="","",106)</f>
        <v/>
      </c>
      <c r="L147" s="97"/>
      <c r="M147" s="97"/>
      <c r="N147" s="2">
        <v>0.45833333333333331</v>
      </c>
      <c r="O147" s="13" t="s">
        <v>153</v>
      </c>
      <c r="P147" s="7">
        <f>IF(O147="","",104)</f>
        <v>104</v>
      </c>
      <c r="Q147" s="97"/>
      <c r="R147" s="97"/>
      <c r="S147" s="2">
        <v>0.45833333333333331</v>
      </c>
      <c r="T147" s="3" t="s">
        <v>154</v>
      </c>
      <c r="U147" s="7">
        <f>IF(T147="","",102)</f>
        <v>102</v>
      </c>
      <c r="V147" s="97"/>
      <c r="W147" s="97"/>
      <c r="X147" s="2">
        <v>0.45833333333333331</v>
      </c>
      <c r="Y147" s="3"/>
      <c r="Z147" s="9" t="str">
        <f>IF(Y147="","",205)</f>
        <v/>
      </c>
      <c r="AA147" s="97"/>
      <c r="AB147" s="97"/>
      <c r="AC147" s="2">
        <v>0.45833333333333331</v>
      </c>
      <c r="AD147" s="8"/>
      <c r="AE147" s="7" t="str">
        <f>IF(AD147="","",108)</f>
        <v/>
      </c>
      <c r="AF147" s="97"/>
      <c r="AG147" s="97"/>
      <c r="AH147" s="2">
        <v>0.45833333333333331</v>
      </c>
      <c r="AI147" s="13" t="s">
        <v>155</v>
      </c>
      <c r="AJ147" s="7">
        <v>104</v>
      </c>
      <c r="AK147" s="10"/>
      <c r="AL147" s="1"/>
      <c r="AM147" s="12"/>
      <c r="AN147" s="1"/>
      <c r="AO147" s="1"/>
      <c r="AP147" s="1"/>
      <c r="AQ147" s="1"/>
      <c r="AR147" s="1"/>
      <c r="AS147" s="1"/>
      <c r="AT147" s="1"/>
    </row>
    <row r="148" spans="1:46" ht="17.25" customHeight="1">
      <c r="A148" s="97"/>
      <c r="B148" s="97"/>
      <c r="C148" s="2"/>
      <c r="D148" s="5"/>
      <c r="E148" s="6"/>
      <c r="F148" s="7"/>
      <c r="G148" s="97"/>
      <c r="H148" s="97"/>
      <c r="I148" s="2"/>
      <c r="J148" s="3"/>
      <c r="K148" s="7"/>
      <c r="L148" s="97"/>
      <c r="M148" s="97"/>
      <c r="N148" s="2"/>
      <c r="O148" s="3" t="s">
        <v>156</v>
      </c>
      <c r="P148" s="7"/>
      <c r="Q148" s="97"/>
      <c r="R148" s="97"/>
      <c r="S148" s="2"/>
      <c r="T148" s="3" t="s">
        <v>157</v>
      </c>
      <c r="U148" s="7"/>
      <c r="V148" s="97"/>
      <c r="W148" s="97"/>
      <c r="X148" s="2"/>
      <c r="Y148" s="3"/>
      <c r="Z148" s="9"/>
      <c r="AA148" s="97"/>
      <c r="AB148" s="97"/>
      <c r="AC148" s="2"/>
      <c r="AD148" s="3"/>
      <c r="AE148" s="7"/>
      <c r="AF148" s="97"/>
      <c r="AG148" s="97"/>
      <c r="AH148" s="2"/>
      <c r="AI148" s="13" t="s">
        <v>158</v>
      </c>
      <c r="AJ148" s="7"/>
      <c r="AK148" s="10"/>
      <c r="AL148" s="1"/>
      <c r="AM148" s="12"/>
      <c r="AN148" s="1"/>
      <c r="AO148" s="1"/>
      <c r="AP148" s="1"/>
      <c r="AQ148" s="1"/>
      <c r="AR148" s="1"/>
      <c r="AS148" s="1"/>
      <c r="AT148" s="1"/>
    </row>
    <row r="149" spans="1:46" ht="17.25" customHeight="1">
      <c r="A149" s="97"/>
      <c r="B149" s="97"/>
      <c r="C149" s="2">
        <v>0.54166666666666663</v>
      </c>
      <c r="D149" s="5"/>
      <c r="E149" s="5"/>
      <c r="F149" s="7" t="str">
        <f>IF(D149="","",103)</f>
        <v/>
      </c>
      <c r="G149" s="97"/>
      <c r="H149" s="97"/>
      <c r="I149" s="2">
        <v>0.54166666666666663</v>
      </c>
      <c r="J149" s="13" t="s">
        <v>153</v>
      </c>
      <c r="K149" s="7">
        <f>IF(J149="","",106)</f>
        <v>106</v>
      </c>
      <c r="L149" s="97"/>
      <c r="M149" s="97"/>
      <c r="N149" s="2">
        <v>0.54166666666666663</v>
      </c>
      <c r="O149" s="13"/>
      <c r="P149" s="7" t="str">
        <f>IF(O149="","",104)</f>
        <v/>
      </c>
      <c r="Q149" s="97"/>
      <c r="R149" s="97"/>
      <c r="S149" s="2">
        <v>0.54166666666666663</v>
      </c>
      <c r="T149" s="8" t="s">
        <v>159</v>
      </c>
      <c r="U149" s="7">
        <f>IF(T149="","",102)</f>
        <v>102</v>
      </c>
      <c r="V149" s="97"/>
      <c r="W149" s="97"/>
      <c r="X149" s="2">
        <v>0.54166666666666663</v>
      </c>
      <c r="Y149" s="8" t="s">
        <v>54</v>
      </c>
      <c r="Z149" s="9">
        <f>IF(Y149="","",205)</f>
        <v>205</v>
      </c>
      <c r="AA149" s="97"/>
      <c r="AB149" s="97"/>
      <c r="AC149" s="2">
        <v>0.54166666666666663</v>
      </c>
      <c r="AD149" s="3"/>
      <c r="AE149" s="7" t="str">
        <f>IF(AD149="","",108)</f>
        <v/>
      </c>
      <c r="AF149" s="97"/>
      <c r="AG149" s="97"/>
      <c r="AH149" s="2">
        <v>0.54166666666666663</v>
      </c>
      <c r="AI149" s="13" t="s">
        <v>160</v>
      </c>
      <c r="AJ149" s="7">
        <v>106</v>
      </c>
      <c r="AK149" s="10"/>
      <c r="AL149" s="1"/>
      <c r="AM149" s="12"/>
      <c r="AN149" s="1"/>
      <c r="AO149" s="1"/>
      <c r="AP149" s="1"/>
      <c r="AQ149" s="1"/>
      <c r="AR149" s="1"/>
      <c r="AS149" s="1"/>
      <c r="AT149" s="1"/>
    </row>
    <row r="150" spans="1:46" ht="17.25" customHeight="1">
      <c r="A150" s="97"/>
      <c r="B150" s="97"/>
      <c r="C150" s="2"/>
      <c r="D150" s="5"/>
      <c r="E150" s="5"/>
      <c r="F150" s="7"/>
      <c r="G150" s="97"/>
      <c r="H150" s="97"/>
      <c r="I150" s="2"/>
      <c r="J150" s="3" t="s">
        <v>156</v>
      </c>
      <c r="K150" s="7"/>
      <c r="L150" s="97"/>
      <c r="M150" s="97"/>
      <c r="N150" s="2"/>
      <c r="O150" s="3"/>
      <c r="P150" s="7"/>
      <c r="Q150" s="97"/>
      <c r="R150" s="97"/>
      <c r="S150" s="2"/>
      <c r="T150" s="3" t="s">
        <v>126</v>
      </c>
      <c r="U150" s="7"/>
      <c r="V150" s="97"/>
      <c r="W150" s="97"/>
      <c r="X150" s="2"/>
      <c r="Y150" s="8" t="s">
        <v>161</v>
      </c>
      <c r="Z150" s="9"/>
      <c r="AA150" s="97"/>
      <c r="AB150" s="97"/>
      <c r="AC150" s="2"/>
      <c r="AD150" s="3"/>
      <c r="AE150" s="7"/>
      <c r="AF150" s="97"/>
      <c r="AG150" s="97"/>
      <c r="AH150" s="2"/>
      <c r="AI150" s="13" t="s">
        <v>158</v>
      </c>
      <c r="AJ150" s="7"/>
      <c r="AK150" s="10"/>
      <c r="AL150" s="1"/>
      <c r="AM150" s="12"/>
      <c r="AN150" s="1"/>
      <c r="AO150" s="1"/>
      <c r="AP150" s="1"/>
      <c r="AQ150" s="1"/>
      <c r="AR150" s="1"/>
      <c r="AS150" s="1"/>
      <c r="AT150" s="1"/>
    </row>
    <row r="151" spans="1:46" ht="17.25" customHeight="1">
      <c r="A151" s="97"/>
      <c r="B151" s="97"/>
      <c r="C151" s="2">
        <v>0.58333333333333337</v>
      </c>
      <c r="D151" s="5"/>
      <c r="E151" s="5"/>
      <c r="F151" s="5"/>
      <c r="G151" s="97"/>
      <c r="H151" s="97"/>
      <c r="I151" s="2">
        <v>0.58333333333333337</v>
      </c>
      <c r="J151" s="13"/>
      <c r="K151" s="7" t="str">
        <f>IF(J151="","",106)</f>
        <v/>
      </c>
      <c r="L151" s="97"/>
      <c r="M151" s="97"/>
      <c r="N151" s="2">
        <v>0.58333333333333337</v>
      </c>
      <c r="O151" s="19" t="s">
        <v>149</v>
      </c>
      <c r="P151" s="7">
        <f>IF(O151="","",104)</f>
        <v>104</v>
      </c>
      <c r="Q151" s="97"/>
      <c r="R151" s="97"/>
      <c r="S151" s="2">
        <v>0.58333333333333337</v>
      </c>
      <c r="T151" s="3"/>
      <c r="U151" s="7" t="str">
        <f>IF(T151="","",102)</f>
        <v/>
      </c>
      <c r="V151" s="97"/>
      <c r="W151" s="97"/>
      <c r="X151" s="2">
        <v>0.58333333333333337</v>
      </c>
      <c r="Y151" s="6" t="s">
        <v>162</v>
      </c>
      <c r="Z151" s="9">
        <f>IF(Y151="","",205)</f>
        <v>205</v>
      </c>
      <c r="AA151" s="97"/>
      <c r="AB151" s="97"/>
      <c r="AC151" s="2">
        <v>0.58333333333333337</v>
      </c>
      <c r="AD151" s="3"/>
      <c r="AE151" s="7" t="str">
        <f>IF(AD151="","",108)</f>
        <v/>
      </c>
      <c r="AF151" s="97"/>
      <c r="AG151" s="97"/>
      <c r="AH151" s="2">
        <v>0.58333333333333337</v>
      </c>
      <c r="AI151" s="5"/>
      <c r="AJ151" s="7" t="str">
        <f>IF(AI151="","",201)</f>
        <v/>
      </c>
      <c r="AK151" s="10"/>
      <c r="AL151" s="1"/>
      <c r="AM151" s="12"/>
      <c r="AN151" s="1"/>
      <c r="AO151" s="1"/>
      <c r="AP151" s="1"/>
      <c r="AQ151" s="1"/>
      <c r="AR151" s="1"/>
      <c r="AS151" s="1"/>
      <c r="AT151" s="1"/>
    </row>
    <row r="152" spans="1:46" ht="17.25" customHeight="1">
      <c r="A152" s="97"/>
      <c r="B152" s="97"/>
      <c r="C152" s="2"/>
      <c r="D152" s="5"/>
      <c r="E152" s="5"/>
      <c r="F152" s="5"/>
      <c r="G152" s="97"/>
      <c r="H152" s="97"/>
      <c r="I152" s="2"/>
      <c r="J152" s="8"/>
      <c r="K152" s="7"/>
      <c r="L152" s="97"/>
      <c r="M152" s="97"/>
      <c r="N152" s="2"/>
      <c r="O152" s="19" t="s">
        <v>125</v>
      </c>
      <c r="P152" s="7"/>
      <c r="Q152" s="97"/>
      <c r="R152" s="97"/>
      <c r="S152" s="2"/>
      <c r="T152" s="3"/>
      <c r="U152" s="7"/>
      <c r="V152" s="97"/>
      <c r="W152" s="97"/>
      <c r="X152" s="2"/>
      <c r="Y152" s="6" t="s">
        <v>161</v>
      </c>
      <c r="Z152" s="9"/>
      <c r="AA152" s="97"/>
      <c r="AB152" s="97"/>
      <c r="AC152" s="2"/>
      <c r="AD152" s="3"/>
      <c r="AE152" s="7"/>
      <c r="AF152" s="97"/>
      <c r="AG152" s="97"/>
      <c r="AH152" s="2"/>
      <c r="AI152" s="5"/>
      <c r="AJ152" s="7"/>
      <c r="AK152" s="10"/>
      <c r="AL152" s="1"/>
      <c r="AM152" s="12"/>
      <c r="AN152" s="1"/>
      <c r="AO152" s="1"/>
      <c r="AP152" s="1"/>
      <c r="AQ152" s="1"/>
      <c r="AR152" s="1"/>
      <c r="AS152" s="1"/>
      <c r="AT152" s="1"/>
    </row>
    <row r="153" spans="1:46" ht="17.25" customHeight="1">
      <c r="A153" s="97"/>
      <c r="B153" s="97"/>
      <c r="C153" s="2">
        <v>0.625</v>
      </c>
      <c r="D153" s="8" t="s">
        <v>98</v>
      </c>
      <c r="E153" s="8" t="s">
        <v>42</v>
      </c>
      <c r="F153" s="7">
        <f>IF(D153="","",103)</f>
        <v>103</v>
      </c>
      <c r="G153" s="97"/>
      <c r="H153" s="97"/>
      <c r="I153" s="2">
        <v>0.625</v>
      </c>
      <c r="J153" s="13" t="s">
        <v>163</v>
      </c>
      <c r="K153" s="7">
        <f>IF(J153="","",106)</f>
        <v>106</v>
      </c>
      <c r="L153" s="97"/>
      <c r="M153" s="97"/>
      <c r="N153" s="2">
        <v>0.625</v>
      </c>
      <c r="O153" s="8" t="s">
        <v>164</v>
      </c>
      <c r="P153" s="7">
        <f>IF(O153="","",104)</f>
        <v>104</v>
      </c>
      <c r="Q153" s="97"/>
      <c r="R153" s="97"/>
      <c r="S153" s="2">
        <v>0.625</v>
      </c>
      <c r="T153" s="8"/>
      <c r="U153" s="7" t="str">
        <f>IF(T153="","",102)</f>
        <v/>
      </c>
      <c r="V153" s="97"/>
      <c r="W153" s="97"/>
      <c r="X153" s="2">
        <v>0.625</v>
      </c>
      <c r="Y153" s="6" t="s">
        <v>165</v>
      </c>
      <c r="Z153" s="9">
        <f>IF(Y153="","",205)</f>
        <v>205</v>
      </c>
      <c r="AA153" s="97"/>
      <c r="AB153" s="97"/>
      <c r="AC153" s="2">
        <v>0.625</v>
      </c>
      <c r="AD153" s="3" t="s">
        <v>166</v>
      </c>
      <c r="AE153" s="7">
        <f>IF(AD153="","",108)</f>
        <v>108</v>
      </c>
      <c r="AF153" s="97"/>
      <c r="AG153" s="97"/>
      <c r="AH153" s="2">
        <v>0.625</v>
      </c>
      <c r="AI153" s="5"/>
      <c r="AJ153" s="7" t="str">
        <f>IF(AI153="","",201)</f>
        <v/>
      </c>
      <c r="AK153" s="10"/>
      <c r="AL153" s="1"/>
      <c r="AM153" s="12"/>
      <c r="AN153" s="1"/>
      <c r="AO153" s="1"/>
      <c r="AP153" s="1"/>
      <c r="AQ153" s="1"/>
      <c r="AR153" s="1"/>
      <c r="AS153" s="1"/>
      <c r="AT153" s="1"/>
    </row>
    <row r="154" spans="1:46" ht="17.25" customHeight="1">
      <c r="A154" s="97"/>
      <c r="B154" s="97"/>
      <c r="C154" s="2"/>
      <c r="D154" s="8" t="s">
        <v>167</v>
      </c>
      <c r="E154" s="8"/>
      <c r="F154" s="7"/>
      <c r="G154" s="97"/>
      <c r="H154" s="97"/>
      <c r="I154" s="2"/>
      <c r="J154" s="8" t="s">
        <v>121</v>
      </c>
      <c r="K154" s="7"/>
      <c r="L154" s="97"/>
      <c r="M154" s="97"/>
      <c r="N154" s="2"/>
      <c r="O154" s="8" t="s">
        <v>168</v>
      </c>
      <c r="P154" s="7"/>
      <c r="Q154" s="97"/>
      <c r="R154" s="97"/>
      <c r="S154" s="2"/>
      <c r="T154" s="8"/>
      <c r="U154" s="7"/>
      <c r="V154" s="97"/>
      <c r="W154" s="97"/>
      <c r="X154" s="2"/>
      <c r="Y154" s="6" t="s">
        <v>126</v>
      </c>
      <c r="Z154" s="9"/>
      <c r="AA154" s="97"/>
      <c r="AB154" s="97"/>
      <c r="AC154" s="2"/>
      <c r="AD154" s="3" t="s">
        <v>169</v>
      </c>
      <c r="AE154" s="7"/>
      <c r="AF154" s="97"/>
      <c r="AG154" s="97"/>
      <c r="AH154" s="2"/>
      <c r="AI154" s="5"/>
      <c r="AJ154" s="7"/>
      <c r="AK154" s="10"/>
      <c r="AL154" s="1"/>
      <c r="AM154" s="12"/>
      <c r="AN154" s="1"/>
      <c r="AO154" s="1"/>
      <c r="AP154" s="1"/>
      <c r="AQ154" s="1"/>
      <c r="AR154" s="1"/>
      <c r="AS154" s="1"/>
      <c r="AT154" s="1"/>
    </row>
    <row r="155" spans="1:46" ht="17.25" customHeight="1">
      <c r="A155" s="97"/>
      <c r="B155" s="97"/>
      <c r="C155" s="2">
        <v>0.66666666666666663</v>
      </c>
      <c r="D155" s="13"/>
      <c r="E155" s="13"/>
      <c r="F155" s="7" t="str">
        <f>IF(D155="","",103)</f>
        <v/>
      </c>
      <c r="G155" s="97"/>
      <c r="H155" s="97"/>
      <c r="I155" s="2">
        <v>0.66666666666666663</v>
      </c>
      <c r="J155" s="3"/>
      <c r="K155" s="7" t="str">
        <f>IF(J155="","",106)</f>
        <v/>
      </c>
      <c r="L155" s="97"/>
      <c r="M155" s="97"/>
      <c r="N155" s="2">
        <v>0.66666666666666663</v>
      </c>
      <c r="O155" s="3" t="s">
        <v>170</v>
      </c>
      <c r="P155" s="7">
        <f>IF(O155="","",104)</f>
        <v>104</v>
      </c>
      <c r="Q155" s="97"/>
      <c r="R155" s="97"/>
      <c r="S155" s="2">
        <v>0.66666666666666663</v>
      </c>
      <c r="T155" s="13"/>
      <c r="U155" s="7" t="str">
        <f>IF(T155="","",102)</f>
        <v/>
      </c>
      <c r="V155" s="97"/>
      <c r="W155" s="97"/>
      <c r="X155" s="2">
        <v>0.66666666666666663</v>
      </c>
      <c r="Y155" s="8"/>
      <c r="Z155" s="9" t="str">
        <f>IF(Y155="","",205)</f>
        <v/>
      </c>
      <c r="AA155" s="97"/>
      <c r="AB155" s="97"/>
      <c r="AC155" s="2">
        <v>0.66666666666666663</v>
      </c>
      <c r="AD155" s="8" t="s">
        <v>171</v>
      </c>
      <c r="AE155" s="7">
        <f>IF(AD155="","",108)</f>
        <v>108</v>
      </c>
      <c r="AF155" s="97"/>
      <c r="AG155" s="97"/>
      <c r="AH155" s="2">
        <v>0.66666666666666663</v>
      </c>
      <c r="AI155" s="5"/>
      <c r="AJ155" s="7" t="str">
        <f>IF(AI155="","",201)</f>
        <v/>
      </c>
      <c r="AK155" s="10"/>
      <c r="AL155" s="1"/>
      <c r="AM155" s="12"/>
      <c r="AN155" s="1"/>
      <c r="AO155" s="1"/>
      <c r="AP155" s="1"/>
      <c r="AQ155" s="1"/>
      <c r="AR155" s="1"/>
      <c r="AS155" s="1"/>
      <c r="AT155" s="1"/>
    </row>
    <row r="156" spans="1:46" ht="17.25" customHeight="1">
      <c r="A156" s="97"/>
      <c r="B156" s="98"/>
      <c r="C156" s="2"/>
      <c r="D156" s="8"/>
      <c r="E156" s="8"/>
      <c r="F156" s="7"/>
      <c r="G156" s="97"/>
      <c r="H156" s="98"/>
      <c r="I156" s="2"/>
      <c r="J156" s="8"/>
      <c r="K156" s="7"/>
      <c r="L156" s="97"/>
      <c r="M156" s="98"/>
      <c r="N156" s="2"/>
      <c r="O156" s="3" t="s">
        <v>168</v>
      </c>
      <c r="P156" s="7"/>
      <c r="Q156" s="97"/>
      <c r="R156" s="98"/>
      <c r="S156" s="2"/>
      <c r="T156" s="3"/>
      <c r="U156" s="7"/>
      <c r="V156" s="97"/>
      <c r="W156" s="98"/>
      <c r="X156" s="2"/>
      <c r="Y156" s="8"/>
      <c r="Z156" s="9"/>
      <c r="AA156" s="97"/>
      <c r="AB156" s="98"/>
      <c r="AC156" s="2"/>
      <c r="AD156" s="8" t="s">
        <v>172</v>
      </c>
      <c r="AE156" s="7"/>
      <c r="AF156" s="97"/>
      <c r="AG156" s="98"/>
      <c r="AH156" s="2"/>
      <c r="AI156" s="5"/>
      <c r="AJ156" s="7"/>
      <c r="AK156" s="10"/>
      <c r="AL156" s="1"/>
      <c r="AM156" s="12"/>
      <c r="AN156" s="1"/>
      <c r="AO156" s="1"/>
      <c r="AP156" s="1"/>
      <c r="AQ156" s="1"/>
      <c r="AR156" s="1"/>
      <c r="AS156" s="1"/>
      <c r="AT156" s="1"/>
    </row>
    <row r="157" spans="1:46" ht="17.25" customHeight="1">
      <c r="A157" s="97"/>
      <c r="B157" s="96" t="s">
        <v>45</v>
      </c>
      <c r="C157" s="2">
        <v>0.70833333333333337</v>
      </c>
      <c r="D157" s="3"/>
      <c r="E157" s="3"/>
      <c r="F157" s="7" t="str">
        <f>IF(D157="","",103)</f>
        <v/>
      </c>
      <c r="G157" s="97"/>
      <c r="H157" s="96" t="s">
        <v>45</v>
      </c>
      <c r="I157" s="2">
        <v>0.70833333333333337</v>
      </c>
      <c r="J157" s="3"/>
      <c r="K157" s="7" t="str">
        <f>IF(J157="","",106)</f>
        <v/>
      </c>
      <c r="L157" s="97"/>
      <c r="M157" s="96" t="s">
        <v>45</v>
      </c>
      <c r="N157" s="2">
        <v>0.70833333333333337</v>
      </c>
      <c r="O157" s="13" t="s">
        <v>153</v>
      </c>
      <c r="P157" s="7">
        <f>IF(O157="","",104)</f>
        <v>104</v>
      </c>
      <c r="Q157" s="97"/>
      <c r="R157" s="96" t="s">
        <v>45</v>
      </c>
      <c r="S157" s="2">
        <v>0.70833333333333337</v>
      </c>
      <c r="T157" s="3"/>
      <c r="U157" s="7" t="str">
        <f>IF(T157="","",102)</f>
        <v/>
      </c>
      <c r="V157" s="97"/>
      <c r="W157" s="96" t="s">
        <v>45</v>
      </c>
      <c r="X157" s="2">
        <v>0.70833333333333337</v>
      </c>
      <c r="Y157" s="3" t="s">
        <v>128</v>
      </c>
      <c r="Z157" s="9">
        <f>IF(Y157="","",205)</f>
        <v>205</v>
      </c>
      <c r="AA157" s="97"/>
      <c r="AB157" s="96" t="s">
        <v>45</v>
      </c>
      <c r="AC157" s="2">
        <v>0.70833333333333337</v>
      </c>
      <c r="AD157" s="3" t="s">
        <v>166</v>
      </c>
      <c r="AE157" s="7">
        <f>IF(AD157="","",108)</f>
        <v>108</v>
      </c>
      <c r="AF157" s="97"/>
      <c r="AG157" s="96" t="s">
        <v>45</v>
      </c>
      <c r="AH157" s="2">
        <v>0.70833333333333337</v>
      </c>
      <c r="AI157" s="13" t="s">
        <v>173</v>
      </c>
      <c r="AJ157" s="7">
        <v>104</v>
      </c>
      <c r="AK157" s="10"/>
      <c r="AL157" s="1"/>
      <c r="AM157" s="12"/>
      <c r="AN157" s="1"/>
      <c r="AO157" s="1"/>
      <c r="AP157" s="1"/>
      <c r="AQ157" s="1"/>
      <c r="AR157" s="1"/>
      <c r="AS157" s="1"/>
      <c r="AT157" s="1"/>
    </row>
    <row r="158" spans="1:46" ht="17.25" customHeight="1">
      <c r="A158" s="97"/>
      <c r="B158" s="97"/>
      <c r="C158" s="2"/>
      <c r="D158" s="3"/>
      <c r="E158" s="3"/>
      <c r="F158" s="7"/>
      <c r="G158" s="97"/>
      <c r="H158" s="97"/>
      <c r="I158" s="2"/>
      <c r="J158" s="3"/>
      <c r="K158" s="7"/>
      <c r="L158" s="97"/>
      <c r="M158" s="97"/>
      <c r="N158" s="2"/>
      <c r="O158" s="3" t="s">
        <v>156</v>
      </c>
      <c r="P158" s="7"/>
      <c r="Q158" s="97"/>
      <c r="R158" s="97"/>
      <c r="S158" s="2"/>
      <c r="T158" s="3"/>
      <c r="U158" s="7"/>
      <c r="V158" s="97"/>
      <c r="W158" s="97"/>
      <c r="X158" s="2"/>
      <c r="Y158" s="3" t="s">
        <v>144</v>
      </c>
      <c r="Z158" s="9"/>
      <c r="AA158" s="97"/>
      <c r="AB158" s="97"/>
      <c r="AC158" s="2"/>
      <c r="AD158" s="3" t="s">
        <v>169</v>
      </c>
      <c r="AE158" s="7"/>
      <c r="AF158" s="97"/>
      <c r="AG158" s="97"/>
      <c r="AH158" s="2"/>
      <c r="AI158" s="13" t="s">
        <v>158</v>
      </c>
      <c r="AJ158" s="7"/>
      <c r="AK158" s="10"/>
      <c r="AL158" s="1"/>
      <c r="AM158" s="12"/>
      <c r="AN158" s="1"/>
      <c r="AO158" s="1"/>
      <c r="AP158" s="1"/>
      <c r="AQ158" s="1"/>
      <c r="AR158" s="1"/>
      <c r="AS158" s="1"/>
      <c r="AT158" s="1"/>
    </row>
    <row r="159" spans="1:46" ht="17.25" customHeight="1">
      <c r="A159" s="97"/>
      <c r="B159" s="97"/>
      <c r="C159" s="2">
        <v>0.75</v>
      </c>
      <c r="D159" s="3"/>
      <c r="E159" s="3"/>
      <c r="F159" s="7" t="str">
        <f>IF(D159="","",103)</f>
        <v/>
      </c>
      <c r="G159" s="97"/>
      <c r="H159" s="97"/>
      <c r="I159" s="2">
        <v>0.75</v>
      </c>
      <c r="J159" s="3"/>
      <c r="K159" s="7" t="str">
        <f>IF(J159="","",106)</f>
        <v/>
      </c>
      <c r="L159" s="97"/>
      <c r="M159" s="97"/>
      <c r="N159" s="2">
        <v>0.75</v>
      </c>
      <c r="O159" s="8" t="s">
        <v>164</v>
      </c>
      <c r="P159" s="7">
        <f>IF(O159="","",104)</f>
        <v>104</v>
      </c>
      <c r="Q159" s="97"/>
      <c r="R159" s="97"/>
      <c r="S159" s="2">
        <v>0.75</v>
      </c>
      <c r="T159" s="8"/>
      <c r="U159" s="7" t="str">
        <f>IF(T159="","",102)</f>
        <v/>
      </c>
      <c r="V159" s="97"/>
      <c r="W159" s="97"/>
      <c r="X159" s="2">
        <v>0.75</v>
      </c>
      <c r="Y159" s="3" t="s">
        <v>162</v>
      </c>
      <c r="Z159" s="9">
        <f>IF(Y159="","",205)</f>
        <v>205</v>
      </c>
      <c r="AA159" s="97"/>
      <c r="AB159" s="97"/>
      <c r="AC159" s="2">
        <v>0.75</v>
      </c>
      <c r="AD159" s="8" t="s">
        <v>171</v>
      </c>
      <c r="AE159" s="7">
        <f>IF(AD159="","",108)</f>
        <v>108</v>
      </c>
      <c r="AF159" s="97"/>
      <c r="AG159" s="97"/>
      <c r="AH159" s="2">
        <v>0.75</v>
      </c>
      <c r="AI159" s="5"/>
      <c r="AJ159" s="7" t="str">
        <f>IF(AI159="","",201)</f>
        <v/>
      </c>
      <c r="AK159" s="10"/>
      <c r="AL159" s="1"/>
      <c r="AM159" s="12"/>
      <c r="AN159" s="1"/>
      <c r="AO159" s="1"/>
      <c r="AP159" s="1"/>
      <c r="AQ159" s="1"/>
      <c r="AR159" s="1"/>
      <c r="AS159" s="1"/>
      <c r="AT159" s="1"/>
    </row>
    <row r="160" spans="1:46" ht="17.25" customHeight="1">
      <c r="A160" s="97"/>
      <c r="B160" s="97"/>
      <c r="C160" s="2"/>
      <c r="D160" s="8"/>
      <c r="E160" s="8"/>
      <c r="F160" s="7"/>
      <c r="G160" s="97"/>
      <c r="H160" s="97"/>
      <c r="I160" s="2"/>
      <c r="J160" s="3"/>
      <c r="K160" s="7"/>
      <c r="L160" s="97"/>
      <c r="M160" s="97"/>
      <c r="N160" s="2"/>
      <c r="O160" s="8" t="s">
        <v>168</v>
      </c>
      <c r="P160" s="7"/>
      <c r="Q160" s="97"/>
      <c r="R160" s="97"/>
      <c r="S160" s="2"/>
      <c r="T160" s="3"/>
      <c r="U160" s="7"/>
      <c r="V160" s="97"/>
      <c r="W160" s="97"/>
      <c r="X160" s="2"/>
      <c r="Y160" s="8" t="s">
        <v>161</v>
      </c>
      <c r="Z160" s="9"/>
      <c r="AA160" s="97"/>
      <c r="AB160" s="97"/>
      <c r="AC160" s="2"/>
      <c r="AD160" s="8" t="s">
        <v>172</v>
      </c>
      <c r="AE160" s="7"/>
      <c r="AF160" s="97"/>
      <c r="AG160" s="97"/>
      <c r="AH160" s="2"/>
      <c r="AI160" s="5"/>
      <c r="AJ160" s="7"/>
      <c r="AK160" s="10"/>
      <c r="AL160" s="1"/>
      <c r="AM160" s="12"/>
      <c r="AN160" s="1"/>
      <c r="AO160" s="1"/>
      <c r="AP160" s="1"/>
      <c r="AQ160" s="1"/>
      <c r="AR160" s="1"/>
      <c r="AS160" s="1"/>
      <c r="AT160" s="1"/>
    </row>
    <row r="161" spans="1:46" ht="17.25" customHeight="1">
      <c r="A161" s="97"/>
      <c r="B161" s="97"/>
      <c r="C161" s="2">
        <v>0.79166666666666663</v>
      </c>
      <c r="D161" s="8"/>
      <c r="E161" s="8"/>
      <c r="F161" s="7" t="str">
        <f>IF(D161="","",103)</f>
        <v/>
      </c>
      <c r="G161" s="97"/>
      <c r="H161" s="97"/>
      <c r="I161" s="2">
        <v>0.79166666666666663</v>
      </c>
      <c r="J161" s="3"/>
      <c r="K161" s="7" t="str">
        <f>IF(J161="","",106)</f>
        <v/>
      </c>
      <c r="L161" s="97"/>
      <c r="M161" s="97"/>
      <c r="N161" s="2">
        <v>0.79166666666666663</v>
      </c>
      <c r="O161" s="5"/>
      <c r="P161" s="7" t="str">
        <f>IF(O161="","",104)</f>
        <v/>
      </c>
      <c r="Q161" s="97"/>
      <c r="R161" s="97"/>
      <c r="S161" s="2">
        <v>0.79166666666666663</v>
      </c>
      <c r="T161" s="3"/>
      <c r="U161" s="7" t="str">
        <f>IF(T161="","",102)</f>
        <v/>
      </c>
      <c r="V161" s="97"/>
      <c r="W161" s="97"/>
      <c r="X161" s="2">
        <v>0.79166666666666663</v>
      </c>
      <c r="Y161" s="8" t="s">
        <v>54</v>
      </c>
      <c r="Z161" s="9">
        <f>IF(Y161="","",205)</f>
        <v>205</v>
      </c>
      <c r="AA161" s="97"/>
      <c r="AB161" s="97"/>
      <c r="AC161" s="2">
        <v>0.79166666666666663</v>
      </c>
      <c r="AD161" s="3"/>
      <c r="AE161" s="7" t="str">
        <f>IF(AD161="","",108)</f>
        <v/>
      </c>
      <c r="AF161" s="97"/>
      <c r="AG161" s="97"/>
      <c r="AH161" s="2">
        <v>0.79166666666666663</v>
      </c>
      <c r="AI161" s="5"/>
      <c r="AJ161" s="7" t="str">
        <f>IF(AI161="","",201)</f>
        <v/>
      </c>
      <c r="AK161" s="10"/>
      <c r="AL161" s="1"/>
      <c r="AM161" s="12"/>
      <c r="AN161" s="1"/>
      <c r="AO161" s="1"/>
      <c r="AP161" s="1"/>
      <c r="AQ161" s="1"/>
      <c r="AR161" s="1"/>
      <c r="AS161" s="1"/>
      <c r="AT161" s="1"/>
    </row>
    <row r="162" spans="1:46" ht="17.25" customHeight="1">
      <c r="A162" s="97"/>
      <c r="B162" s="97"/>
      <c r="C162" s="2"/>
      <c r="D162" s="8"/>
      <c r="E162" s="8"/>
      <c r="F162" s="7"/>
      <c r="G162" s="97"/>
      <c r="H162" s="97"/>
      <c r="I162" s="2"/>
      <c r="J162" s="3"/>
      <c r="K162" s="7"/>
      <c r="L162" s="97"/>
      <c r="M162" s="97"/>
      <c r="N162" s="2"/>
      <c r="O162" s="5"/>
      <c r="P162" s="7"/>
      <c r="Q162" s="97"/>
      <c r="R162" s="97"/>
      <c r="S162" s="2"/>
      <c r="T162" s="3"/>
      <c r="U162" s="7"/>
      <c r="V162" s="97"/>
      <c r="W162" s="97"/>
      <c r="X162" s="2"/>
      <c r="Y162" s="8" t="s">
        <v>161</v>
      </c>
      <c r="Z162" s="9"/>
      <c r="AA162" s="97"/>
      <c r="AB162" s="97"/>
      <c r="AC162" s="2"/>
      <c r="AD162" s="3"/>
      <c r="AE162" s="7"/>
      <c r="AF162" s="97"/>
      <c r="AG162" s="97"/>
      <c r="AH162" s="2"/>
      <c r="AI162" s="5"/>
      <c r="AJ162" s="7"/>
      <c r="AK162" s="10"/>
      <c r="AL162" s="1"/>
      <c r="AM162" s="12"/>
      <c r="AN162" s="1"/>
      <c r="AO162" s="1"/>
      <c r="AP162" s="1"/>
      <c r="AQ162" s="1"/>
      <c r="AR162" s="1"/>
      <c r="AS162" s="1"/>
      <c r="AT162" s="1"/>
    </row>
    <row r="163" spans="1:46" ht="17.25" customHeight="1">
      <c r="A163" s="97"/>
      <c r="B163" s="97"/>
      <c r="C163" s="2">
        <v>0.83333333333333337</v>
      </c>
      <c r="D163" s="8"/>
      <c r="E163" s="8"/>
      <c r="F163" s="7" t="str">
        <f>IF(D163="","",103)</f>
        <v/>
      </c>
      <c r="G163" s="97"/>
      <c r="H163" s="97"/>
      <c r="I163" s="2">
        <v>0.83333333333333337</v>
      </c>
      <c r="J163" s="8"/>
      <c r="K163" s="7" t="str">
        <f>IF(J163="","",106)</f>
        <v/>
      </c>
      <c r="L163" s="97"/>
      <c r="M163" s="97"/>
      <c r="N163" s="2">
        <v>0.83333333333333337</v>
      </c>
      <c r="O163" s="13"/>
      <c r="P163" s="7" t="str">
        <f>IF(O163="","",104)</f>
        <v/>
      </c>
      <c r="Q163" s="97"/>
      <c r="R163" s="97"/>
      <c r="S163" s="2">
        <v>0.83333333333333337</v>
      </c>
      <c r="T163" s="13"/>
      <c r="U163" s="7" t="str">
        <f>IF(T163="","",102)</f>
        <v/>
      </c>
      <c r="V163" s="97"/>
      <c r="W163" s="97"/>
      <c r="X163" s="2">
        <v>0.83333333333333337</v>
      </c>
      <c r="Y163" s="3"/>
      <c r="Z163" s="9" t="str">
        <f>IF(Y163="","",205)</f>
        <v/>
      </c>
      <c r="AA163" s="97"/>
      <c r="AB163" s="97"/>
      <c r="AC163" s="2">
        <v>0.83333333333333337</v>
      </c>
      <c r="AD163" s="3"/>
      <c r="AE163" s="7" t="str">
        <f>IF(AD163="","",108)</f>
        <v/>
      </c>
      <c r="AF163" s="97"/>
      <c r="AG163" s="97"/>
      <c r="AH163" s="2">
        <v>0.83333333333333337</v>
      </c>
      <c r="AI163" s="5"/>
      <c r="AJ163" s="7" t="str">
        <f>IF(AI163="","",201)</f>
        <v/>
      </c>
      <c r="AK163" s="10"/>
      <c r="AL163" s="1"/>
      <c r="AM163" s="12"/>
      <c r="AN163" s="1"/>
      <c r="AO163" s="1"/>
      <c r="AP163" s="1"/>
      <c r="AQ163" s="1"/>
      <c r="AR163" s="1"/>
      <c r="AS163" s="1"/>
      <c r="AT163" s="1"/>
    </row>
    <row r="164" spans="1:46" ht="17.25" customHeight="1">
      <c r="A164" s="98"/>
      <c r="B164" s="98"/>
      <c r="C164" s="2"/>
      <c r="D164" s="8"/>
      <c r="E164" s="8"/>
      <c r="F164" s="7"/>
      <c r="G164" s="98"/>
      <c r="H164" s="98"/>
      <c r="I164" s="2"/>
      <c r="J164" s="8"/>
      <c r="K164" s="7"/>
      <c r="L164" s="98"/>
      <c r="M164" s="98"/>
      <c r="N164" s="2"/>
      <c r="O164" s="3"/>
      <c r="P164" s="7"/>
      <c r="Q164" s="98"/>
      <c r="R164" s="98"/>
      <c r="S164" s="2"/>
      <c r="T164" s="8"/>
      <c r="U164" s="7"/>
      <c r="V164" s="98"/>
      <c r="W164" s="98"/>
      <c r="X164" s="2"/>
      <c r="Y164" s="3"/>
      <c r="Z164" s="9"/>
      <c r="AA164" s="98"/>
      <c r="AB164" s="98"/>
      <c r="AC164" s="2"/>
      <c r="AD164" s="3"/>
      <c r="AE164" s="7"/>
      <c r="AF164" s="98"/>
      <c r="AG164" s="98"/>
      <c r="AH164" s="2"/>
      <c r="AI164" s="5"/>
      <c r="AJ164" s="7"/>
      <c r="AK164" s="10"/>
      <c r="AL164" s="1"/>
      <c r="AM164" s="12"/>
      <c r="AN164" s="1"/>
      <c r="AO164" s="1"/>
      <c r="AP164" s="1"/>
      <c r="AQ164" s="1"/>
      <c r="AR164" s="1"/>
      <c r="AS164" s="1"/>
      <c r="AT164" s="1"/>
    </row>
    <row r="165" spans="1:46" ht="17.25" customHeight="1">
      <c r="A165" s="96" t="s">
        <v>174</v>
      </c>
      <c r="B165" s="96" t="s">
        <v>13</v>
      </c>
      <c r="C165" s="2">
        <v>0.41666666666666669</v>
      </c>
      <c r="D165" s="8"/>
      <c r="E165" s="8"/>
      <c r="F165" s="7" t="str">
        <f>IF(D165="","",103)</f>
        <v/>
      </c>
      <c r="G165" s="96" t="s">
        <v>174</v>
      </c>
      <c r="H165" s="96" t="s">
        <v>13</v>
      </c>
      <c r="I165" s="2">
        <v>0.41666666666666669</v>
      </c>
      <c r="J165" s="8"/>
      <c r="K165" s="7" t="str">
        <f>IF(J165="","",106)</f>
        <v/>
      </c>
      <c r="L165" s="96" t="s">
        <v>174</v>
      </c>
      <c r="M165" s="96" t="s">
        <v>13</v>
      </c>
      <c r="N165" s="2">
        <v>0.41666666666666669</v>
      </c>
      <c r="O165" s="8"/>
      <c r="P165" s="7" t="str">
        <f>IF(O165="","",104)</f>
        <v/>
      </c>
      <c r="Q165" s="96" t="s">
        <v>174</v>
      </c>
      <c r="R165" s="96" t="s">
        <v>13</v>
      </c>
      <c r="S165" s="2">
        <v>0.41666666666666669</v>
      </c>
      <c r="T165" s="8"/>
      <c r="U165" s="7" t="str">
        <f>IF(T165="","",102)</f>
        <v/>
      </c>
      <c r="V165" s="96" t="s">
        <v>174</v>
      </c>
      <c r="W165" s="96" t="s">
        <v>13</v>
      </c>
      <c r="X165" s="2">
        <v>0.41666666666666669</v>
      </c>
      <c r="Y165" s="5"/>
      <c r="Z165" s="5"/>
      <c r="AA165" s="96" t="s">
        <v>174</v>
      </c>
      <c r="AB165" s="96" t="s">
        <v>13</v>
      </c>
      <c r="AC165" s="2">
        <v>0.41666666666666669</v>
      </c>
      <c r="AD165" s="8"/>
      <c r="AE165" s="7" t="str">
        <f>IF(AD165="","",108)</f>
        <v/>
      </c>
      <c r="AF165" s="96" t="s">
        <v>174</v>
      </c>
      <c r="AG165" s="96" t="s">
        <v>13</v>
      </c>
      <c r="AH165" s="2">
        <v>0.41666666666666669</v>
      </c>
      <c r="AI165" s="5"/>
      <c r="AJ165" s="7" t="str">
        <f>IF(AI165="","",201)</f>
        <v/>
      </c>
      <c r="AK165" s="10"/>
      <c r="AL165" s="1"/>
      <c r="AM165" s="12"/>
      <c r="AN165" s="1"/>
      <c r="AO165" s="1"/>
      <c r="AP165" s="1"/>
      <c r="AQ165" s="1"/>
      <c r="AR165" s="1"/>
      <c r="AS165" s="1"/>
      <c r="AT165" s="1"/>
    </row>
    <row r="166" spans="1:46" ht="17.25" customHeight="1">
      <c r="A166" s="97"/>
      <c r="B166" s="97"/>
      <c r="C166" s="2"/>
      <c r="D166" s="8"/>
      <c r="E166" s="8"/>
      <c r="F166" s="7"/>
      <c r="G166" s="97"/>
      <c r="H166" s="97"/>
      <c r="I166" s="2"/>
      <c r="J166" s="8"/>
      <c r="K166" s="7"/>
      <c r="L166" s="97"/>
      <c r="M166" s="97"/>
      <c r="N166" s="2"/>
      <c r="O166" s="8"/>
      <c r="P166" s="7"/>
      <c r="Q166" s="97"/>
      <c r="R166" s="97"/>
      <c r="S166" s="2"/>
      <c r="T166" s="8"/>
      <c r="U166" s="7"/>
      <c r="V166" s="97"/>
      <c r="W166" s="97"/>
      <c r="X166" s="2"/>
      <c r="Y166" s="5"/>
      <c r="Z166" s="5"/>
      <c r="AA166" s="97"/>
      <c r="AB166" s="97"/>
      <c r="AC166" s="2"/>
      <c r="AD166" s="8"/>
      <c r="AE166" s="7"/>
      <c r="AF166" s="97"/>
      <c r="AG166" s="97"/>
      <c r="AH166" s="2"/>
      <c r="AI166" s="5"/>
      <c r="AJ166" s="7"/>
      <c r="AK166" s="10"/>
      <c r="AL166" s="1"/>
      <c r="AM166" s="12"/>
      <c r="AN166" s="1"/>
      <c r="AO166" s="1"/>
      <c r="AP166" s="1"/>
      <c r="AQ166" s="1"/>
      <c r="AR166" s="1"/>
      <c r="AS166" s="1"/>
      <c r="AT166" s="1"/>
    </row>
    <row r="167" spans="1:46" ht="17.25" customHeight="1">
      <c r="A167" s="97"/>
      <c r="B167" s="97"/>
      <c r="C167" s="2">
        <v>0.45833333333333331</v>
      </c>
      <c r="D167" s="8"/>
      <c r="E167" s="8"/>
      <c r="F167" s="7" t="str">
        <f>IF(D167="","",103)</f>
        <v/>
      </c>
      <c r="G167" s="97"/>
      <c r="H167" s="97"/>
      <c r="I167" s="2">
        <v>0.45833333333333331</v>
      </c>
      <c r="J167" s="8"/>
      <c r="K167" s="7" t="str">
        <f>IF(J167="","",106)</f>
        <v/>
      </c>
      <c r="L167" s="97"/>
      <c r="M167" s="97"/>
      <c r="N167" s="2">
        <v>0.45833333333333331</v>
      </c>
      <c r="O167" s="8" t="s">
        <v>165</v>
      </c>
      <c r="P167" s="7">
        <f>IF(O167="","",104)</f>
        <v>104</v>
      </c>
      <c r="Q167" s="97"/>
      <c r="R167" s="97"/>
      <c r="S167" s="2">
        <v>0.45833333333333331</v>
      </c>
      <c r="T167" s="5"/>
      <c r="U167" s="7" t="str">
        <f>IF(T167="","",102)</f>
        <v/>
      </c>
      <c r="V167" s="97"/>
      <c r="W167" s="97"/>
      <c r="X167" s="2">
        <v>0.45833333333333331</v>
      </c>
      <c r="Y167" s="3" t="s">
        <v>84</v>
      </c>
      <c r="Z167" s="9">
        <f>IF(Y167="","",205)</f>
        <v>205</v>
      </c>
      <c r="AA167" s="97"/>
      <c r="AB167" s="97"/>
      <c r="AC167" s="2">
        <v>0.45833333333333331</v>
      </c>
      <c r="AD167" s="8"/>
      <c r="AE167" s="7" t="str">
        <f>IF(AD167="","",108)</f>
        <v/>
      </c>
      <c r="AF167" s="97"/>
      <c r="AG167" s="97"/>
      <c r="AH167" s="2">
        <v>0.45833333333333331</v>
      </c>
      <c r="AI167" s="5"/>
      <c r="AJ167" s="7" t="str">
        <f>IF(AI167="","",201)</f>
        <v/>
      </c>
      <c r="AK167" s="10"/>
      <c r="AL167" s="1"/>
      <c r="AM167" s="12"/>
      <c r="AN167" s="1"/>
      <c r="AO167" s="1"/>
      <c r="AP167" s="1"/>
      <c r="AQ167" s="1"/>
      <c r="AR167" s="1"/>
      <c r="AS167" s="1"/>
      <c r="AT167" s="1"/>
    </row>
    <row r="168" spans="1:46" ht="17.25" customHeight="1">
      <c r="A168" s="97"/>
      <c r="B168" s="97"/>
      <c r="C168" s="2"/>
      <c r="D168" s="3"/>
      <c r="E168" s="3"/>
      <c r="F168" s="7"/>
      <c r="G168" s="97"/>
      <c r="H168" s="97"/>
      <c r="I168" s="2"/>
      <c r="J168" s="3"/>
      <c r="K168" s="7"/>
      <c r="L168" s="97"/>
      <c r="M168" s="97"/>
      <c r="N168" s="2"/>
      <c r="O168" s="8" t="s">
        <v>168</v>
      </c>
      <c r="P168" s="7"/>
      <c r="Q168" s="97"/>
      <c r="R168" s="97"/>
      <c r="S168" s="2"/>
      <c r="T168" s="5"/>
      <c r="U168" s="7"/>
      <c r="V168" s="97"/>
      <c r="W168" s="97"/>
      <c r="X168" s="2"/>
      <c r="Y168" s="8" t="s">
        <v>86</v>
      </c>
      <c r="Z168" s="9"/>
      <c r="AA168" s="97"/>
      <c r="AB168" s="97"/>
      <c r="AC168" s="2"/>
      <c r="AD168" s="3"/>
      <c r="AE168" s="7"/>
      <c r="AF168" s="97"/>
      <c r="AG168" s="97"/>
      <c r="AH168" s="2"/>
      <c r="AI168" s="5"/>
      <c r="AJ168" s="7"/>
      <c r="AK168" s="10"/>
      <c r="AL168" s="1"/>
      <c r="AM168" s="12"/>
      <c r="AN168" s="1"/>
      <c r="AO168" s="1"/>
      <c r="AP168" s="1"/>
      <c r="AQ168" s="1"/>
      <c r="AR168" s="1"/>
      <c r="AS168" s="1"/>
      <c r="AT168" s="1"/>
    </row>
    <row r="169" spans="1:46" ht="17.25" customHeight="1">
      <c r="A169" s="97"/>
      <c r="B169" s="97"/>
      <c r="C169" s="2">
        <v>0.54166666666666663</v>
      </c>
      <c r="D169" s="5"/>
      <c r="E169" s="5"/>
      <c r="F169" s="7" t="str">
        <f>IF(D169="","",103)</f>
        <v/>
      </c>
      <c r="G169" s="97"/>
      <c r="H169" s="97"/>
      <c r="I169" s="2">
        <v>0.54166666666666663</v>
      </c>
      <c r="J169" s="8" t="s">
        <v>165</v>
      </c>
      <c r="K169" s="7">
        <v>104</v>
      </c>
      <c r="L169" s="97"/>
      <c r="M169" s="97"/>
      <c r="N169" s="2">
        <v>0.54166666666666663</v>
      </c>
      <c r="O169" s="3"/>
      <c r="P169" s="7" t="str">
        <f>IF(O169="","",104)</f>
        <v/>
      </c>
      <c r="Q169" s="97"/>
      <c r="R169" s="97"/>
      <c r="S169" s="2">
        <v>0.54166666666666663</v>
      </c>
      <c r="T169" s="5"/>
      <c r="U169" s="7" t="str">
        <f>IF(T169="","",102)</f>
        <v/>
      </c>
      <c r="V169" s="97"/>
      <c r="W169" s="97"/>
      <c r="X169" s="2">
        <v>0.54166666666666663</v>
      </c>
      <c r="Y169" s="3" t="s">
        <v>175</v>
      </c>
      <c r="Z169" s="9">
        <f>IF(Y169="","",205)</f>
        <v>205</v>
      </c>
      <c r="AA169" s="97"/>
      <c r="AB169" s="97"/>
      <c r="AC169" s="2">
        <v>0.54166666666666663</v>
      </c>
      <c r="AD169" s="3"/>
      <c r="AE169" s="7" t="str">
        <f>IF(AD169="","",108)</f>
        <v/>
      </c>
      <c r="AF169" s="97"/>
      <c r="AG169" s="97"/>
      <c r="AH169" s="2">
        <v>0.54166666666666663</v>
      </c>
      <c r="AI169" s="5"/>
      <c r="AJ169" s="7" t="str">
        <f>IF(AI169="","",201)</f>
        <v/>
      </c>
      <c r="AK169" s="10"/>
      <c r="AL169" s="1"/>
      <c r="AM169" s="12"/>
      <c r="AN169" s="1"/>
      <c r="AO169" s="1"/>
      <c r="AP169" s="1"/>
      <c r="AQ169" s="1"/>
      <c r="AR169" s="1"/>
      <c r="AS169" s="1"/>
      <c r="AT169" s="1"/>
    </row>
    <row r="170" spans="1:46" ht="17.25" customHeight="1">
      <c r="A170" s="97"/>
      <c r="B170" s="97"/>
      <c r="C170" s="2"/>
      <c r="D170" s="5"/>
      <c r="E170" s="5"/>
      <c r="F170" s="7"/>
      <c r="G170" s="97"/>
      <c r="H170" s="97"/>
      <c r="I170" s="2"/>
      <c r="J170" s="3" t="s">
        <v>168</v>
      </c>
      <c r="K170" s="7"/>
      <c r="L170" s="97"/>
      <c r="M170" s="97"/>
      <c r="N170" s="2"/>
      <c r="O170" s="8"/>
      <c r="P170" s="7"/>
      <c r="Q170" s="97"/>
      <c r="R170" s="97"/>
      <c r="S170" s="2"/>
      <c r="T170" s="5"/>
      <c r="U170" s="7"/>
      <c r="V170" s="97"/>
      <c r="W170" s="97"/>
      <c r="X170" s="2"/>
      <c r="Y170" s="3" t="s">
        <v>86</v>
      </c>
      <c r="Z170" s="9"/>
      <c r="AA170" s="97"/>
      <c r="AB170" s="97"/>
      <c r="AC170" s="2"/>
      <c r="AD170" s="3"/>
      <c r="AE170" s="7"/>
      <c r="AF170" s="97"/>
      <c r="AG170" s="97"/>
      <c r="AH170" s="2"/>
      <c r="AI170" s="5"/>
      <c r="AJ170" s="7"/>
      <c r="AK170" s="10"/>
      <c r="AL170" s="1"/>
      <c r="AM170" s="12"/>
      <c r="AN170" s="1"/>
      <c r="AO170" s="1"/>
      <c r="AP170" s="1"/>
      <c r="AQ170" s="1"/>
      <c r="AR170" s="1"/>
      <c r="AS170" s="1"/>
      <c r="AT170" s="1"/>
    </row>
    <row r="171" spans="1:46" ht="17.25" customHeight="1">
      <c r="A171" s="97"/>
      <c r="B171" s="97"/>
      <c r="C171" s="2">
        <v>0.58333333333333337</v>
      </c>
      <c r="D171" s="13"/>
      <c r="E171" s="13"/>
      <c r="F171" s="7" t="str">
        <f>IF(D171="","",103)</f>
        <v/>
      </c>
      <c r="G171" s="97"/>
      <c r="H171" s="97"/>
      <c r="I171" s="2">
        <v>0.58333333333333337</v>
      </c>
      <c r="J171" s="13"/>
      <c r="K171" s="7" t="str">
        <f>IF(J171="","",106)</f>
        <v/>
      </c>
      <c r="L171" s="97"/>
      <c r="M171" s="97"/>
      <c r="N171" s="2">
        <v>0.58333333333333337</v>
      </c>
      <c r="O171" s="13" t="s">
        <v>176</v>
      </c>
      <c r="P171" s="7">
        <f>IF(O171="","",104)</f>
        <v>104</v>
      </c>
      <c r="Q171" s="97"/>
      <c r="R171" s="97"/>
      <c r="S171" s="2">
        <v>0.58333333333333337</v>
      </c>
      <c r="T171" s="5"/>
      <c r="U171" s="5"/>
      <c r="V171" s="97"/>
      <c r="W171" s="97"/>
      <c r="X171" s="2">
        <v>0.58333333333333337</v>
      </c>
      <c r="Y171" s="8" t="s">
        <v>177</v>
      </c>
      <c r="Z171" s="9">
        <f>IF(Y171="","",205)</f>
        <v>205</v>
      </c>
      <c r="AA171" s="97"/>
      <c r="AB171" s="97"/>
      <c r="AC171" s="2">
        <v>0.58333333333333337</v>
      </c>
      <c r="AD171" s="8" t="s">
        <v>178</v>
      </c>
      <c r="AE171" s="7">
        <f>IF(AD171="","",108)</f>
        <v>108</v>
      </c>
      <c r="AF171" s="97"/>
      <c r="AG171" s="97"/>
      <c r="AH171" s="2">
        <v>0.58333333333333337</v>
      </c>
      <c r="AI171" s="13" t="s">
        <v>179</v>
      </c>
      <c r="AJ171" s="7">
        <v>104</v>
      </c>
      <c r="AK171" s="10"/>
      <c r="AL171" s="1"/>
      <c r="AM171" s="12"/>
      <c r="AN171" s="1"/>
      <c r="AO171" s="1"/>
      <c r="AP171" s="1"/>
      <c r="AQ171" s="1"/>
      <c r="AR171" s="1"/>
      <c r="AS171" s="1"/>
      <c r="AT171" s="1"/>
    </row>
    <row r="172" spans="1:46" ht="17.25" customHeight="1">
      <c r="A172" s="97"/>
      <c r="B172" s="97"/>
      <c r="C172" s="2"/>
      <c r="D172" s="8"/>
      <c r="E172" s="8"/>
      <c r="F172" s="7"/>
      <c r="G172" s="97"/>
      <c r="H172" s="97"/>
      <c r="I172" s="2"/>
      <c r="J172" s="8"/>
      <c r="K172" s="7"/>
      <c r="L172" s="97"/>
      <c r="M172" s="97"/>
      <c r="N172" s="2"/>
      <c r="O172" s="8" t="s">
        <v>156</v>
      </c>
      <c r="P172" s="7"/>
      <c r="Q172" s="97"/>
      <c r="R172" s="97"/>
      <c r="S172" s="2"/>
      <c r="T172" s="5"/>
      <c r="U172" s="5"/>
      <c r="V172" s="97"/>
      <c r="W172" s="97"/>
      <c r="X172" s="2"/>
      <c r="Y172" s="8" t="s">
        <v>161</v>
      </c>
      <c r="Z172" s="9"/>
      <c r="AA172" s="97"/>
      <c r="AB172" s="97"/>
      <c r="AC172" s="2"/>
      <c r="AD172" s="8" t="s">
        <v>169</v>
      </c>
      <c r="AE172" s="7"/>
      <c r="AF172" s="97"/>
      <c r="AG172" s="97"/>
      <c r="AH172" s="2"/>
      <c r="AI172" s="13" t="s">
        <v>158</v>
      </c>
      <c r="AJ172" s="7"/>
      <c r="AK172" s="1"/>
      <c r="AL172" s="1"/>
      <c r="AM172" s="12"/>
      <c r="AN172" s="1"/>
      <c r="AO172" s="1"/>
      <c r="AP172" s="1"/>
      <c r="AQ172" s="1"/>
      <c r="AR172" s="1"/>
      <c r="AS172" s="1"/>
      <c r="AT172" s="1"/>
    </row>
    <row r="173" spans="1:46" ht="17.25" customHeight="1">
      <c r="A173" s="97"/>
      <c r="B173" s="97"/>
      <c r="C173" s="2">
        <v>0.625</v>
      </c>
      <c r="D173" s="13" t="s">
        <v>180</v>
      </c>
      <c r="E173" s="14">
        <v>1</v>
      </c>
      <c r="F173" s="7">
        <f>IF(D173="","",103)</f>
        <v>103</v>
      </c>
      <c r="G173" s="97"/>
      <c r="H173" s="97"/>
      <c r="I173" s="2">
        <v>0.625</v>
      </c>
      <c r="J173" s="5"/>
      <c r="K173" s="7" t="str">
        <f>IF(J173="","",106)</f>
        <v/>
      </c>
      <c r="L173" s="97"/>
      <c r="M173" s="97"/>
      <c r="N173" s="2">
        <v>0.625</v>
      </c>
      <c r="O173" s="8"/>
      <c r="P173" s="7" t="str">
        <f>IF(O173="","",104)</f>
        <v/>
      </c>
      <c r="Q173" s="97"/>
      <c r="R173" s="97"/>
      <c r="S173" s="2">
        <v>0.625</v>
      </c>
      <c r="T173" s="8" t="s">
        <v>181</v>
      </c>
      <c r="U173" s="7">
        <f>IF(T173="","",102)</f>
        <v>102</v>
      </c>
      <c r="V173" s="97"/>
      <c r="W173" s="97"/>
      <c r="X173" s="2">
        <v>0.625</v>
      </c>
      <c r="Y173" s="8"/>
      <c r="Z173" s="9" t="str">
        <f>IF(Y173="","",205)</f>
        <v/>
      </c>
      <c r="AA173" s="97"/>
      <c r="AB173" s="97"/>
      <c r="AC173" s="2">
        <v>0.625</v>
      </c>
      <c r="AD173" s="5"/>
      <c r="AE173" s="7" t="str">
        <f>IF(AD173="","",108)</f>
        <v/>
      </c>
      <c r="AF173" s="97"/>
      <c r="AG173" s="97"/>
      <c r="AH173" s="2">
        <v>0.625</v>
      </c>
      <c r="AI173" s="13" t="s">
        <v>182</v>
      </c>
      <c r="AJ173" s="7">
        <v>103</v>
      </c>
      <c r="AK173" s="1"/>
      <c r="AL173" s="1"/>
      <c r="AM173" s="1"/>
      <c r="AN173" s="1"/>
      <c r="AO173" s="1"/>
      <c r="AP173" s="1"/>
      <c r="AQ173" s="1"/>
      <c r="AR173" s="1"/>
      <c r="AS173" s="1"/>
      <c r="AT173" s="1"/>
    </row>
    <row r="174" spans="1:46" ht="17.25" customHeight="1">
      <c r="A174" s="97"/>
      <c r="B174" s="97"/>
      <c r="C174" s="2"/>
      <c r="D174" s="8" t="s">
        <v>183</v>
      </c>
      <c r="E174" s="8"/>
      <c r="F174" s="7"/>
      <c r="G174" s="97"/>
      <c r="H174" s="97"/>
      <c r="I174" s="2"/>
      <c r="J174" s="5"/>
      <c r="K174" s="7"/>
      <c r="L174" s="97"/>
      <c r="M174" s="97"/>
      <c r="N174" s="2"/>
      <c r="O174" s="8"/>
      <c r="P174" s="7"/>
      <c r="Q174" s="97"/>
      <c r="R174" s="97"/>
      <c r="S174" s="2"/>
      <c r="T174" s="3" t="s">
        <v>161</v>
      </c>
      <c r="U174" s="7"/>
      <c r="V174" s="97"/>
      <c r="W174" s="97"/>
      <c r="X174" s="2"/>
      <c r="Y174" s="3"/>
      <c r="Z174" s="9"/>
      <c r="AA174" s="97"/>
      <c r="AB174" s="97"/>
      <c r="AC174" s="2"/>
      <c r="AD174" s="5"/>
      <c r="AE174" s="7"/>
      <c r="AF174" s="97"/>
      <c r="AG174" s="97"/>
      <c r="AH174" s="2"/>
      <c r="AI174" s="13" t="s">
        <v>158</v>
      </c>
      <c r="AJ174" s="7"/>
      <c r="AK174" s="10"/>
      <c r="AL174" s="1"/>
      <c r="AM174" s="11"/>
      <c r="AN174" s="1"/>
      <c r="AO174" s="1"/>
      <c r="AP174" s="1"/>
      <c r="AQ174" s="1"/>
      <c r="AR174" s="1"/>
      <c r="AS174" s="1"/>
      <c r="AT174" s="1"/>
    </row>
    <row r="175" spans="1:46" ht="17.25" customHeight="1">
      <c r="A175" s="97"/>
      <c r="B175" s="97"/>
      <c r="C175" s="2">
        <v>0.66666666666666663</v>
      </c>
      <c r="D175" s="5"/>
      <c r="E175" s="5"/>
      <c r="F175" s="7" t="str">
        <f>IF(D175="","",103)</f>
        <v/>
      </c>
      <c r="G175" s="97"/>
      <c r="H175" s="97"/>
      <c r="I175" s="2">
        <v>0.66666666666666663</v>
      </c>
      <c r="J175" s="5"/>
      <c r="K175" s="7" t="str">
        <f>IF(J175="","",106)</f>
        <v/>
      </c>
      <c r="L175" s="97"/>
      <c r="M175" s="97"/>
      <c r="N175" s="2">
        <v>0.66666666666666663</v>
      </c>
      <c r="O175" s="8"/>
      <c r="P175" s="7" t="str">
        <f>IF(O175="","",104)</f>
        <v/>
      </c>
      <c r="Q175" s="97"/>
      <c r="R175" s="97"/>
      <c r="S175" s="2">
        <v>0.66666666666666663</v>
      </c>
      <c r="T175" s="3" t="s">
        <v>184</v>
      </c>
      <c r="U175" s="7">
        <f>IF(T175="","",102)</f>
        <v>102</v>
      </c>
      <c r="V175" s="97"/>
      <c r="W175" s="97"/>
      <c r="X175" s="2">
        <v>0.66666666666666663</v>
      </c>
      <c r="Y175" s="3"/>
      <c r="Z175" s="9" t="str">
        <f>IF(Y175="","",205)</f>
        <v/>
      </c>
      <c r="AA175" s="97"/>
      <c r="AB175" s="97"/>
      <c r="AC175" s="2">
        <v>0.66666666666666663</v>
      </c>
      <c r="AD175" s="5"/>
      <c r="AE175" s="7" t="str">
        <f>IF(AD175="","",108)</f>
        <v/>
      </c>
      <c r="AF175" s="97"/>
      <c r="AG175" s="97"/>
      <c r="AH175" s="2">
        <v>0.66666666666666663</v>
      </c>
      <c r="AI175" s="5"/>
      <c r="AJ175" s="7" t="str">
        <f>IF(AI175="","",201)</f>
        <v/>
      </c>
      <c r="AK175" s="10"/>
      <c r="AL175" s="1"/>
      <c r="AM175" s="12"/>
      <c r="AN175" s="1"/>
      <c r="AO175" s="1"/>
      <c r="AP175" s="1"/>
      <c r="AQ175" s="1"/>
      <c r="AR175" s="1"/>
      <c r="AS175" s="1"/>
      <c r="AT175" s="1"/>
    </row>
    <row r="176" spans="1:46" ht="17.25" customHeight="1">
      <c r="A176" s="97"/>
      <c r="B176" s="98"/>
      <c r="C176" s="2"/>
      <c r="D176" s="5"/>
      <c r="E176" s="5"/>
      <c r="F176" s="7"/>
      <c r="G176" s="97"/>
      <c r="H176" s="98"/>
      <c r="I176" s="2"/>
      <c r="J176" s="5"/>
      <c r="K176" s="7"/>
      <c r="L176" s="97"/>
      <c r="M176" s="98"/>
      <c r="N176" s="2"/>
      <c r="O176" s="8"/>
      <c r="P176" s="7"/>
      <c r="Q176" s="97"/>
      <c r="R176" s="98"/>
      <c r="S176" s="2"/>
      <c r="T176" s="8" t="s">
        <v>161</v>
      </c>
      <c r="U176" s="7"/>
      <c r="V176" s="97"/>
      <c r="W176" s="98"/>
      <c r="X176" s="2"/>
      <c r="Y176" s="3"/>
      <c r="Z176" s="9"/>
      <c r="AA176" s="97"/>
      <c r="AB176" s="98"/>
      <c r="AC176" s="2"/>
      <c r="AD176" s="5"/>
      <c r="AE176" s="7"/>
      <c r="AF176" s="97"/>
      <c r="AG176" s="98"/>
      <c r="AH176" s="2"/>
      <c r="AI176" s="5"/>
      <c r="AJ176" s="7"/>
      <c r="AK176" s="10"/>
      <c r="AL176" s="1"/>
      <c r="AM176" s="12"/>
      <c r="AN176" s="1"/>
      <c r="AO176" s="1"/>
      <c r="AP176" s="1"/>
      <c r="AQ176" s="1"/>
      <c r="AR176" s="1"/>
      <c r="AS176" s="1"/>
      <c r="AT176" s="1"/>
    </row>
    <row r="177" spans="1:46" ht="17.25" customHeight="1">
      <c r="A177" s="97"/>
      <c r="B177" s="96" t="s">
        <v>45</v>
      </c>
      <c r="C177" s="2">
        <v>0.70833333333333337</v>
      </c>
      <c r="D177" s="8"/>
      <c r="E177" s="8"/>
      <c r="F177" s="7" t="str">
        <f>IF(D177="","",103)</f>
        <v/>
      </c>
      <c r="G177" s="97"/>
      <c r="H177" s="96" t="s">
        <v>45</v>
      </c>
      <c r="I177" s="2">
        <v>0.70833333333333337</v>
      </c>
      <c r="J177" s="3"/>
      <c r="K177" s="7" t="str">
        <f>IF(J177="","",106)</f>
        <v/>
      </c>
      <c r="L177" s="97"/>
      <c r="M177" s="96" t="s">
        <v>45</v>
      </c>
      <c r="N177" s="2">
        <v>0.70833333333333337</v>
      </c>
      <c r="O177" s="8" t="s">
        <v>165</v>
      </c>
      <c r="P177" s="7">
        <f>IF(O177="","",104)</f>
        <v>104</v>
      </c>
      <c r="Q177" s="97"/>
      <c r="R177" s="96" t="s">
        <v>45</v>
      </c>
      <c r="S177" s="2">
        <v>0.70833333333333337</v>
      </c>
      <c r="T177" s="8"/>
      <c r="U177" s="7" t="str">
        <f>IF(T177="","",102)</f>
        <v/>
      </c>
      <c r="V177" s="97"/>
      <c r="W177" s="96" t="s">
        <v>45</v>
      </c>
      <c r="X177" s="2">
        <v>0.70833333333333337</v>
      </c>
      <c r="Y177" s="8" t="s">
        <v>177</v>
      </c>
      <c r="Z177" s="9">
        <f>IF(Y177="","",205)</f>
        <v>205</v>
      </c>
      <c r="AA177" s="97"/>
      <c r="AB177" s="96" t="s">
        <v>45</v>
      </c>
      <c r="AC177" s="2">
        <v>0.70833333333333337</v>
      </c>
      <c r="AD177" s="8" t="s">
        <v>178</v>
      </c>
      <c r="AE177" s="7">
        <f>IF(AD177="","",108)</f>
        <v>108</v>
      </c>
      <c r="AF177" s="97"/>
      <c r="AG177" s="96" t="s">
        <v>45</v>
      </c>
      <c r="AH177" s="2">
        <v>0.70833333333333337</v>
      </c>
      <c r="AI177" s="13" t="s">
        <v>185</v>
      </c>
      <c r="AJ177" s="7">
        <f>IF(AI177="","",201)</f>
        <v>201</v>
      </c>
      <c r="AK177" s="10"/>
      <c r="AL177" s="1"/>
      <c r="AM177" s="12"/>
      <c r="AN177" s="1"/>
      <c r="AO177" s="1"/>
      <c r="AP177" s="1"/>
      <c r="AQ177" s="1"/>
      <c r="AR177" s="1"/>
      <c r="AS177" s="1"/>
      <c r="AT177" s="1"/>
    </row>
    <row r="178" spans="1:46" ht="17.25" customHeight="1">
      <c r="A178" s="97"/>
      <c r="B178" s="97"/>
      <c r="C178" s="2"/>
      <c r="D178" s="8"/>
      <c r="E178" s="8"/>
      <c r="F178" s="7"/>
      <c r="G178" s="97"/>
      <c r="H178" s="97"/>
      <c r="I178" s="2"/>
      <c r="J178" s="8"/>
      <c r="K178" s="7"/>
      <c r="L178" s="97"/>
      <c r="M178" s="97"/>
      <c r="N178" s="2"/>
      <c r="O178" s="8" t="s">
        <v>168</v>
      </c>
      <c r="P178" s="7"/>
      <c r="Q178" s="97"/>
      <c r="R178" s="97"/>
      <c r="S178" s="2"/>
      <c r="T178" s="8"/>
      <c r="U178" s="7"/>
      <c r="V178" s="97"/>
      <c r="W178" s="97"/>
      <c r="X178" s="2"/>
      <c r="Y178" s="8" t="s">
        <v>161</v>
      </c>
      <c r="Z178" s="9"/>
      <c r="AA178" s="97"/>
      <c r="AB178" s="97"/>
      <c r="AC178" s="2"/>
      <c r="AD178" s="8" t="s">
        <v>169</v>
      </c>
      <c r="AE178" s="7"/>
      <c r="AF178" s="97"/>
      <c r="AG178" s="97"/>
      <c r="AH178" s="2"/>
      <c r="AI178" s="13" t="s">
        <v>158</v>
      </c>
      <c r="AJ178" s="7"/>
      <c r="AK178" s="10"/>
      <c r="AL178" s="1"/>
      <c r="AM178" s="12"/>
      <c r="AN178" s="1"/>
      <c r="AO178" s="1"/>
      <c r="AP178" s="1"/>
      <c r="AQ178" s="1"/>
      <c r="AR178" s="1"/>
      <c r="AS178" s="1"/>
      <c r="AT178" s="1"/>
    </row>
    <row r="179" spans="1:46" ht="17.25" customHeight="1">
      <c r="A179" s="97"/>
      <c r="B179" s="97"/>
      <c r="C179" s="2">
        <v>0.75</v>
      </c>
      <c r="D179" s="3"/>
      <c r="E179" s="3"/>
      <c r="F179" s="7" t="str">
        <f>IF(D179="","",103)</f>
        <v/>
      </c>
      <c r="G179" s="97"/>
      <c r="H179" s="97"/>
      <c r="I179" s="2">
        <v>0.75</v>
      </c>
      <c r="J179" s="3"/>
      <c r="K179" s="7" t="str">
        <f>IF(J179="","",106)</f>
        <v/>
      </c>
      <c r="L179" s="97"/>
      <c r="M179" s="97"/>
      <c r="N179" s="2">
        <v>0.75</v>
      </c>
      <c r="O179" s="13" t="s">
        <v>176</v>
      </c>
      <c r="P179" s="7">
        <f>IF(O179="","",104)</f>
        <v>104</v>
      </c>
      <c r="Q179" s="97"/>
      <c r="R179" s="97"/>
      <c r="S179" s="2">
        <v>0.75</v>
      </c>
      <c r="T179" s="3"/>
      <c r="U179" s="7" t="str">
        <f>IF(T179="","",102)</f>
        <v/>
      </c>
      <c r="V179" s="97"/>
      <c r="W179" s="97"/>
      <c r="X179" s="2">
        <v>0.75</v>
      </c>
      <c r="Y179" s="3" t="s">
        <v>175</v>
      </c>
      <c r="Z179" s="9">
        <f>IF(Y179="","",205)</f>
        <v>205</v>
      </c>
      <c r="AA179" s="97"/>
      <c r="AB179" s="97"/>
      <c r="AC179" s="2">
        <v>0.75</v>
      </c>
      <c r="AD179" s="3" t="s">
        <v>27</v>
      </c>
      <c r="AE179" s="7">
        <f>IF(AD179="","",108)</f>
        <v>108</v>
      </c>
      <c r="AF179" s="97"/>
      <c r="AG179" s="97"/>
      <c r="AH179" s="2">
        <v>0.75</v>
      </c>
      <c r="AI179" s="13" t="s">
        <v>186</v>
      </c>
      <c r="AJ179" s="7">
        <v>104</v>
      </c>
      <c r="AK179" s="10"/>
      <c r="AL179" s="1"/>
      <c r="AM179" s="12"/>
      <c r="AN179" s="1"/>
      <c r="AO179" s="1"/>
      <c r="AP179" s="1"/>
      <c r="AQ179" s="1"/>
      <c r="AR179" s="1"/>
      <c r="AS179" s="1"/>
      <c r="AT179" s="1"/>
    </row>
    <row r="180" spans="1:46" ht="17.25" customHeight="1">
      <c r="A180" s="97"/>
      <c r="B180" s="97"/>
      <c r="C180" s="2"/>
      <c r="D180" s="3"/>
      <c r="E180" s="3"/>
      <c r="F180" s="7"/>
      <c r="G180" s="97"/>
      <c r="H180" s="97"/>
      <c r="I180" s="2"/>
      <c r="J180" s="3"/>
      <c r="K180" s="7"/>
      <c r="L180" s="97"/>
      <c r="M180" s="97"/>
      <c r="N180" s="2"/>
      <c r="O180" s="8" t="s">
        <v>156</v>
      </c>
      <c r="P180" s="7"/>
      <c r="Q180" s="97"/>
      <c r="R180" s="97"/>
      <c r="S180" s="2"/>
      <c r="T180" s="3"/>
      <c r="U180" s="7"/>
      <c r="V180" s="97"/>
      <c r="W180" s="97"/>
      <c r="X180" s="2"/>
      <c r="Y180" s="3" t="s">
        <v>44</v>
      </c>
      <c r="Z180" s="9"/>
      <c r="AA180" s="97"/>
      <c r="AB180" s="97"/>
      <c r="AC180" s="2"/>
      <c r="AD180" s="3" t="s">
        <v>169</v>
      </c>
      <c r="AE180" s="7"/>
      <c r="AF180" s="97"/>
      <c r="AG180" s="97"/>
      <c r="AH180" s="2"/>
      <c r="AI180" s="13" t="s">
        <v>158</v>
      </c>
      <c r="AJ180" s="7"/>
      <c r="AK180" s="10"/>
      <c r="AL180" s="1"/>
      <c r="AM180" s="12"/>
      <c r="AN180" s="1"/>
      <c r="AO180" s="1"/>
      <c r="AP180" s="1"/>
      <c r="AQ180" s="1"/>
      <c r="AR180" s="1"/>
      <c r="AS180" s="1"/>
      <c r="AT180" s="1"/>
    </row>
    <row r="181" spans="1:46" ht="17.25" customHeight="1">
      <c r="A181" s="97"/>
      <c r="B181" s="97"/>
      <c r="C181" s="2">
        <v>0.79166666666666663</v>
      </c>
      <c r="D181" s="3"/>
      <c r="E181" s="3"/>
      <c r="F181" s="7" t="str">
        <f>IF(D181="","",103)</f>
        <v/>
      </c>
      <c r="G181" s="97"/>
      <c r="H181" s="97"/>
      <c r="I181" s="2">
        <v>0.79166666666666663</v>
      </c>
      <c r="J181" s="3"/>
      <c r="K181" s="7" t="str">
        <f>IF(J181="","",106)</f>
        <v/>
      </c>
      <c r="L181" s="97"/>
      <c r="M181" s="97"/>
      <c r="N181" s="2">
        <v>0.79166666666666663</v>
      </c>
      <c r="O181" s="8"/>
      <c r="P181" s="7" t="str">
        <f>IF(O181="","",104)</f>
        <v/>
      </c>
      <c r="Q181" s="97"/>
      <c r="R181" s="97"/>
      <c r="S181" s="2">
        <v>0.79166666666666663</v>
      </c>
      <c r="T181" s="8"/>
      <c r="U181" s="7" t="str">
        <f>IF(T181="","",102)</f>
        <v/>
      </c>
      <c r="V181" s="97"/>
      <c r="W181" s="97"/>
      <c r="X181" s="2">
        <v>0.79166666666666663</v>
      </c>
      <c r="Y181" s="3" t="s">
        <v>129</v>
      </c>
      <c r="Z181" s="9">
        <f>IF(Y181="","",205)</f>
        <v>205</v>
      </c>
      <c r="AA181" s="97"/>
      <c r="AB181" s="97"/>
      <c r="AC181" s="2">
        <v>0.79166666666666663</v>
      </c>
      <c r="AD181" s="5"/>
      <c r="AE181" s="7" t="str">
        <f>IF(AD181="","",108)</f>
        <v/>
      </c>
      <c r="AF181" s="97"/>
      <c r="AG181" s="97"/>
      <c r="AH181" s="2">
        <v>0.79166666666666663</v>
      </c>
      <c r="AI181" s="5"/>
      <c r="AJ181" s="7" t="str">
        <f>IF(AI181="","",201)</f>
        <v/>
      </c>
      <c r="AK181" s="10"/>
      <c r="AL181" s="1"/>
      <c r="AM181" s="12"/>
      <c r="AN181" s="1"/>
      <c r="AO181" s="1"/>
      <c r="AP181" s="1"/>
      <c r="AQ181" s="1"/>
      <c r="AR181" s="1"/>
      <c r="AS181" s="1"/>
      <c r="AT181" s="1"/>
    </row>
    <row r="182" spans="1:46" ht="17.25" customHeight="1">
      <c r="A182" s="97"/>
      <c r="B182" s="97"/>
      <c r="C182" s="2"/>
      <c r="D182" s="8"/>
      <c r="E182" s="8"/>
      <c r="F182" s="7"/>
      <c r="G182" s="97"/>
      <c r="H182" s="97"/>
      <c r="I182" s="2"/>
      <c r="J182" s="3"/>
      <c r="K182" s="7"/>
      <c r="L182" s="97"/>
      <c r="M182" s="97"/>
      <c r="N182" s="2"/>
      <c r="O182" s="3"/>
      <c r="P182" s="7"/>
      <c r="Q182" s="97"/>
      <c r="R182" s="97"/>
      <c r="S182" s="2"/>
      <c r="T182" s="3"/>
      <c r="U182" s="7"/>
      <c r="V182" s="97"/>
      <c r="W182" s="97"/>
      <c r="X182" s="2"/>
      <c r="Y182" s="3" t="s">
        <v>145</v>
      </c>
      <c r="Z182" s="9"/>
      <c r="AA182" s="97"/>
      <c r="AB182" s="97"/>
      <c r="AC182" s="2"/>
      <c r="AD182" s="5"/>
      <c r="AE182" s="7"/>
      <c r="AF182" s="97"/>
      <c r="AG182" s="97"/>
      <c r="AH182" s="2"/>
      <c r="AI182" s="5"/>
      <c r="AJ182" s="7"/>
      <c r="AK182" s="10"/>
      <c r="AL182" s="1"/>
      <c r="AM182" s="12"/>
      <c r="AN182" s="1"/>
      <c r="AO182" s="1"/>
      <c r="AP182" s="1"/>
      <c r="AQ182" s="1"/>
      <c r="AR182" s="1"/>
      <c r="AS182" s="1"/>
      <c r="AT182" s="1"/>
    </row>
    <row r="183" spans="1:46" ht="17.25" customHeight="1">
      <c r="A183" s="97"/>
      <c r="B183" s="97"/>
      <c r="C183" s="2">
        <v>0.83333333333333337</v>
      </c>
      <c r="D183" s="8"/>
      <c r="E183" s="8"/>
      <c r="F183" s="7" t="str">
        <f>IF(D183="","",103)</f>
        <v/>
      </c>
      <c r="G183" s="97"/>
      <c r="H183" s="97"/>
      <c r="I183" s="2">
        <v>0.83333333333333337</v>
      </c>
      <c r="J183" s="8"/>
      <c r="K183" s="7" t="str">
        <f>IF(J183="","",106)</f>
        <v/>
      </c>
      <c r="L183" s="97"/>
      <c r="M183" s="97"/>
      <c r="N183" s="2">
        <v>0.83333333333333337</v>
      </c>
      <c r="O183" s="8"/>
      <c r="P183" s="7" t="str">
        <f>IF(O183="","",104)</f>
        <v/>
      </c>
      <c r="Q183" s="97"/>
      <c r="R183" s="97"/>
      <c r="S183" s="2">
        <v>0.83333333333333337</v>
      </c>
      <c r="T183" s="3"/>
      <c r="U183" s="7" t="str">
        <f>IF(T183="","",102)</f>
        <v/>
      </c>
      <c r="V183" s="97"/>
      <c r="W183" s="97"/>
      <c r="X183" s="2">
        <v>0.83333333333333337</v>
      </c>
      <c r="Y183" s="5"/>
      <c r="Z183" s="5"/>
      <c r="AA183" s="97"/>
      <c r="AB183" s="97"/>
      <c r="AC183" s="2">
        <v>0.83333333333333337</v>
      </c>
      <c r="AD183" s="8"/>
      <c r="AE183" s="7" t="str">
        <f>IF(AD183="","",108)</f>
        <v/>
      </c>
      <c r="AF183" s="97"/>
      <c r="AG183" s="97"/>
      <c r="AH183" s="2">
        <v>0.83333333333333337</v>
      </c>
      <c r="AI183" s="5"/>
      <c r="AJ183" s="7" t="str">
        <f>IF(AI183="","",201)</f>
        <v/>
      </c>
      <c r="AK183" s="10"/>
      <c r="AL183" s="1"/>
      <c r="AM183" s="12"/>
      <c r="AN183" s="1"/>
      <c r="AO183" s="1"/>
      <c r="AP183" s="1"/>
      <c r="AQ183" s="1"/>
      <c r="AR183" s="1"/>
      <c r="AS183" s="1"/>
      <c r="AT183" s="1"/>
    </row>
    <row r="184" spans="1:46" ht="17.25" customHeight="1">
      <c r="A184" s="98"/>
      <c r="B184" s="98"/>
      <c r="C184" s="2"/>
      <c r="D184" s="8"/>
      <c r="E184" s="8"/>
      <c r="F184" s="7"/>
      <c r="G184" s="98"/>
      <c r="H184" s="98"/>
      <c r="I184" s="2"/>
      <c r="J184" s="3"/>
      <c r="K184" s="7"/>
      <c r="L184" s="98"/>
      <c r="M184" s="98"/>
      <c r="N184" s="2"/>
      <c r="O184" s="8"/>
      <c r="P184" s="7"/>
      <c r="Q184" s="98"/>
      <c r="R184" s="98"/>
      <c r="S184" s="2"/>
      <c r="T184" s="3"/>
      <c r="U184" s="7"/>
      <c r="V184" s="98"/>
      <c r="W184" s="98"/>
      <c r="X184" s="2"/>
      <c r="Y184" s="5"/>
      <c r="Z184" s="5"/>
      <c r="AA184" s="98"/>
      <c r="AB184" s="98"/>
      <c r="AC184" s="2"/>
      <c r="AD184" s="3"/>
      <c r="AE184" s="7"/>
      <c r="AF184" s="98"/>
      <c r="AG184" s="98"/>
      <c r="AH184" s="2"/>
      <c r="AI184" s="5"/>
      <c r="AJ184" s="7"/>
      <c r="AK184" s="10"/>
      <c r="AL184" s="1"/>
      <c r="AM184" s="12"/>
      <c r="AN184" s="1"/>
      <c r="AO184" s="1"/>
      <c r="AP184" s="1"/>
      <c r="AQ184" s="1"/>
      <c r="AR184" s="1"/>
      <c r="AS184" s="1"/>
      <c r="AT184" s="1"/>
    </row>
    <row r="185" spans="1:46" ht="17.25" customHeight="1">
      <c r="A185" s="96" t="s">
        <v>187</v>
      </c>
      <c r="B185" s="96" t="s">
        <v>13</v>
      </c>
      <c r="C185" s="2">
        <v>0.41666666666666669</v>
      </c>
      <c r="D185" s="5"/>
      <c r="E185" s="5"/>
      <c r="F185" s="5"/>
      <c r="G185" s="96" t="s">
        <v>187</v>
      </c>
      <c r="H185" s="96" t="s">
        <v>13</v>
      </c>
      <c r="I185" s="2">
        <v>0.41666666666666669</v>
      </c>
      <c r="J185" s="8"/>
      <c r="K185" s="7" t="str">
        <f>IF(J185="","",106)</f>
        <v/>
      </c>
      <c r="L185" s="96" t="s">
        <v>187</v>
      </c>
      <c r="M185" s="96" t="s">
        <v>13</v>
      </c>
      <c r="N185" s="2">
        <v>0.41666666666666669</v>
      </c>
      <c r="O185" s="3"/>
      <c r="P185" s="7" t="str">
        <f>IF(O185="","",104)</f>
        <v/>
      </c>
      <c r="Q185" s="96" t="s">
        <v>187</v>
      </c>
      <c r="R185" s="96" t="s">
        <v>13</v>
      </c>
      <c r="S185" s="2">
        <v>0.41666666666666669</v>
      </c>
      <c r="T185" s="13"/>
      <c r="U185" s="7" t="str">
        <f>IF(T185="","",102)</f>
        <v/>
      </c>
      <c r="V185" s="96" t="s">
        <v>187</v>
      </c>
      <c r="W185" s="96" t="s">
        <v>13</v>
      </c>
      <c r="X185" s="2">
        <v>0.41666666666666669</v>
      </c>
      <c r="Y185" s="3"/>
      <c r="Z185" s="9" t="str">
        <f>IF(Y185="","",205)</f>
        <v/>
      </c>
      <c r="AA185" s="96" t="s">
        <v>187</v>
      </c>
      <c r="AB185" s="96" t="s">
        <v>13</v>
      </c>
      <c r="AC185" s="2">
        <v>0.41666666666666669</v>
      </c>
      <c r="AD185" s="8"/>
      <c r="AE185" s="7" t="str">
        <f>IF(AD185="","",108)</f>
        <v/>
      </c>
      <c r="AF185" s="96" t="s">
        <v>187</v>
      </c>
      <c r="AG185" s="96" t="s">
        <v>13</v>
      </c>
      <c r="AH185" s="2">
        <v>0.41666666666666669</v>
      </c>
      <c r="AI185" s="24"/>
      <c r="AJ185" s="7" t="str">
        <f>IF(AI185="","",201)</f>
        <v/>
      </c>
      <c r="AK185" s="10"/>
      <c r="AL185" s="1"/>
      <c r="AM185" s="12"/>
      <c r="AN185" s="1"/>
      <c r="AO185" s="1"/>
      <c r="AP185" s="1"/>
      <c r="AQ185" s="1"/>
      <c r="AR185" s="1"/>
      <c r="AS185" s="1"/>
      <c r="AT185" s="1"/>
    </row>
    <row r="186" spans="1:46" ht="17.25" customHeight="1">
      <c r="A186" s="97"/>
      <c r="B186" s="97"/>
      <c r="C186" s="2"/>
      <c r="D186" s="5"/>
      <c r="E186" s="5"/>
      <c r="F186" s="5"/>
      <c r="G186" s="97"/>
      <c r="H186" s="97"/>
      <c r="I186" s="2"/>
      <c r="J186" s="8"/>
      <c r="K186" s="7"/>
      <c r="L186" s="97"/>
      <c r="M186" s="97"/>
      <c r="N186" s="2"/>
      <c r="O186" s="3"/>
      <c r="P186" s="7"/>
      <c r="Q186" s="97"/>
      <c r="R186" s="97"/>
      <c r="S186" s="2"/>
      <c r="T186" s="8"/>
      <c r="U186" s="7"/>
      <c r="V186" s="97"/>
      <c r="W186" s="97"/>
      <c r="X186" s="2"/>
      <c r="Y186" s="3"/>
      <c r="Z186" s="9"/>
      <c r="AA186" s="97"/>
      <c r="AB186" s="97"/>
      <c r="AC186" s="2"/>
      <c r="AD186" s="8"/>
      <c r="AE186" s="7"/>
      <c r="AF186" s="97"/>
      <c r="AG186" s="97"/>
      <c r="AH186" s="2"/>
      <c r="AI186" s="24"/>
      <c r="AJ186" s="7"/>
      <c r="AK186" s="10"/>
      <c r="AL186" s="1"/>
      <c r="AM186" s="12"/>
      <c r="AN186" s="1"/>
      <c r="AO186" s="1"/>
      <c r="AP186" s="1"/>
      <c r="AQ186" s="1"/>
      <c r="AR186" s="1"/>
      <c r="AS186" s="1"/>
      <c r="AT186" s="1"/>
    </row>
    <row r="187" spans="1:46" ht="17.25" customHeight="1">
      <c r="A187" s="97"/>
      <c r="B187" s="97"/>
      <c r="C187" s="2">
        <v>0.45833333333333331</v>
      </c>
      <c r="D187" s="13"/>
      <c r="E187" s="13"/>
      <c r="F187" s="7" t="str">
        <f>IF(D187="","",103)</f>
        <v/>
      </c>
      <c r="G187" s="97"/>
      <c r="H187" s="97"/>
      <c r="I187" s="2">
        <v>0.45833333333333331</v>
      </c>
      <c r="J187" s="3" t="s">
        <v>188</v>
      </c>
      <c r="K187" s="7">
        <v>104</v>
      </c>
      <c r="L187" s="97"/>
      <c r="M187" s="97"/>
      <c r="N187" s="2">
        <v>0.45833333333333331</v>
      </c>
      <c r="O187" s="3"/>
      <c r="P187" s="7" t="str">
        <f>IF(O187="","",104)</f>
        <v/>
      </c>
      <c r="Q187" s="97"/>
      <c r="R187" s="97"/>
      <c r="S187" s="2">
        <v>0.45833333333333331</v>
      </c>
      <c r="T187" s="8"/>
      <c r="U187" s="7" t="str">
        <f>IF(T187="","",102)</f>
        <v/>
      </c>
      <c r="V187" s="97"/>
      <c r="W187" s="97"/>
      <c r="X187" s="2">
        <v>0.45833333333333331</v>
      </c>
      <c r="Y187" s="3"/>
      <c r="Z187" s="9" t="str">
        <f>IF(Y187="","",205)</f>
        <v/>
      </c>
      <c r="AA187" s="97"/>
      <c r="AB187" s="97"/>
      <c r="AC187" s="2">
        <v>0.45833333333333331</v>
      </c>
      <c r="AD187" s="8"/>
      <c r="AE187" s="7" t="str">
        <f>IF(AD187="","",108)</f>
        <v/>
      </c>
      <c r="AF187" s="97"/>
      <c r="AG187" s="97"/>
      <c r="AH187" s="2">
        <v>0.45833333333333331</v>
      </c>
      <c r="AI187" s="24"/>
      <c r="AJ187" s="7" t="str">
        <f>IF(AI187="","",201)</f>
        <v/>
      </c>
      <c r="AK187" s="10"/>
      <c r="AL187" s="1"/>
      <c r="AM187" s="12"/>
      <c r="AN187" s="1"/>
      <c r="AO187" s="1"/>
      <c r="AP187" s="1"/>
      <c r="AQ187" s="1"/>
      <c r="AR187" s="1"/>
      <c r="AS187" s="1"/>
      <c r="AT187" s="1"/>
    </row>
    <row r="188" spans="1:46" ht="17.25" customHeight="1">
      <c r="A188" s="97"/>
      <c r="B188" s="97"/>
      <c r="C188" s="2"/>
      <c r="D188" s="8"/>
      <c r="E188" s="8"/>
      <c r="F188" s="7"/>
      <c r="G188" s="97"/>
      <c r="H188" s="97"/>
      <c r="I188" s="2"/>
      <c r="J188" s="3" t="s">
        <v>168</v>
      </c>
      <c r="K188" s="7"/>
      <c r="L188" s="97"/>
      <c r="M188" s="97"/>
      <c r="N188" s="2"/>
      <c r="O188" s="3"/>
      <c r="P188" s="7"/>
      <c r="Q188" s="97"/>
      <c r="R188" s="97"/>
      <c r="S188" s="2"/>
      <c r="T188" s="8"/>
      <c r="U188" s="7"/>
      <c r="V188" s="97"/>
      <c r="W188" s="97"/>
      <c r="X188" s="2"/>
      <c r="Y188" s="8"/>
      <c r="Z188" s="9"/>
      <c r="AA188" s="97"/>
      <c r="AB188" s="97"/>
      <c r="AC188" s="2"/>
      <c r="AD188" s="8"/>
      <c r="AE188" s="7"/>
      <c r="AF188" s="97"/>
      <c r="AG188" s="97"/>
      <c r="AH188" s="2"/>
      <c r="AI188" s="24"/>
      <c r="AJ188" s="7"/>
      <c r="AK188" s="10"/>
      <c r="AL188" s="1"/>
      <c r="AM188" s="12"/>
      <c r="AN188" s="1"/>
      <c r="AO188" s="1"/>
      <c r="AP188" s="1"/>
      <c r="AQ188" s="1"/>
      <c r="AR188" s="1"/>
      <c r="AS188" s="1"/>
      <c r="AT188" s="1"/>
    </row>
    <row r="189" spans="1:46" ht="17.25" customHeight="1">
      <c r="A189" s="97"/>
      <c r="B189" s="97"/>
      <c r="C189" s="2">
        <v>0.54166666666666663</v>
      </c>
      <c r="D189" s="8"/>
      <c r="E189" s="8"/>
      <c r="F189" s="7" t="str">
        <f>IF(D189="","",103)</f>
        <v/>
      </c>
      <c r="G189" s="97"/>
      <c r="H189" s="97"/>
      <c r="I189" s="2">
        <v>0.54166666666666663</v>
      </c>
      <c r="J189" s="13"/>
      <c r="K189" s="7" t="str">
        <f>IF(J189="","",106)</f>
        <v/>
      </c>
      <c r="L189" s="97"/>
      <c r="M189" s="97"/>
      <c r="N189" s="2">
        <v>0.54166666666666663</v>
      </c>
      <c r="O189" s="5"/>
      <c r="P189" s="7" t="str">
        <f>IF(O189="","",104)</f>
        <v/>
      </c>
      <c r="Q189" s="97"/>
      <c r="R189" s="97"/>
      <c r="S189" s="2">
        <v>0.54166666666666663</v>
      </c>
      <c r="T189" s="8"/>
      <c r="U189" s="7" t="str">
        <f>IF(T189="","",102)</f>
        <v/>
      </c>
      <c r="V189" s="97"/>
      <c r="W189" s="97"/>
      <c r="X189" s="2">
        <v>0.54166666666666663</v>
      </c>
      <c r="Y189" s="8"/>
      <c r="Z189" s="9" t="str">
        <f>IF(Y189="","",205)</f>
        <v/>
      </c>
      <c r="AA189" s="97"/>
      <c r="AB189" s="97"/>
      <c r="AC189" s="2">
        <v>0.54166666666666663</v>
      </c>
      <c r="AD189" s="5"/>
      <c r="AE189" s="7" t="str">
        <f>IF(AD189="","",108)</f>
        <v/>
      </c>
      <c r="AF189" s="97"/>
      <c r="AG189" s="97"/>
      <c r="AH189" s="2">
        <v>0.54166666666666663</v>
      </c>
      <c r="AI189" s="24"/>
      <c r="AJ189" s="7" t="str">
        <f>IF(AI189="","",201)</f>
        <v/>
      </c>
      <c r="AK189" s="10"/>
      <c r="AL189" s="1"/>
      <c r="AM189" s="12"/>
      <c r="AN189" s="1"/>
      <c r="AO189" s="1"/>
      <c r="AP189" s="1"/>
      <c r="AQ189" s="1"/>
      <c r="AR189" s="1"/>
      <c r="AS189" s="1"/>
      <c r="AT189" s="1"/>
    </row>
    <row r="190" spans="1:46" ht="17.25" customHeight="1">
      <c r="A190" s="97"/>
      <c r="B190" s="97"/>
      <c r="C190" s="2"/>
      <c r="D190" s="3"/>
      <c r="E190" s="3"/>
      <c r="F190" s="7"/>
      <c r="G190" s="97"/>
      <c r="H190" s="97"/>
      <c r="I190" s="2"/>
      <c r="J190" s="13"/>
      <c r="K190" s="7"/>
      <c r="L190" s="97"/>
      <c r="M190" s="97"/>
      <c r="N190" s="2"/>
      <c r="O190" s="5"/>
      <c r="P190" s="7"/>
      <c r="Q190" s="97"/>
      <c r="R190" s="97"/>
      <c r="S190" s="2"/>
      <c r="T190" s="3"/>
      <c r="U190" s="7"/>
      <c r="V190" s="97"/>
      <c r="W190" s="97"/>
      <c r="X190" s="2"/>
      <c r="Y190" s="8"/>
      <c r="Z190" s="9"/>
      <c r="AA190" s="97"/>
      <c r="AB190" s="97"/>
      <c r="AC190" s="2"/>
      <c r="AD190" s="5"/>
      <c r="AE190" s="7"/>
      <c r="AF190" s="97"/>
      <c r="AG190" s="97"/>
      <c r="AH190" s="2"/>
      <c r="AI190" s="24"/>
      <c r="AJ190" s="7"/>
      <c r="AK190" s="10"/>
      <c r="AL190" s="1"/>
      <c r="AM190" s="12"/>
      <c r="AN190" s="1"/>
      <c r="AO190" s="1"/>
      <c r="AP190" s="1"/>
      <c r="AQ190" s="1"/>
      <c r="AR190" s="1"/>
      <c r="AS190" s="1"/>
      <c r="AT190" s="1"/>
    </row>
    <row r="191" spans="1:46" ht="17.25" customHeight="1">
      <c r="A191" s="97"/>
      <c r="B191" s="97"/>
      <c r="C191" s="2">
        <v>0.58333333333333337</v>
      </c>
      <c r="D191" s="13"/>
      <c r="E191" s="13"/>
      <c r="F191" s="7" t="str">
        <f>IF(D191="","",103)</f>
        <v/>
      </c>
      <c r="G191" s="97"/>
      <c r="H191" s="97"/>
      <c r="I191" s="2">
        <v>0.58333333333333337</v>
      </c>
      <c r="J191" s="3" t="s">
        <v>189</v>
      </c>
      <c r="K191" s="7">
        <f>IF(J191="","",106)</f>
        <v>106</v>
      </c>
      <c r="L191" s="97"/>
      <c r="M191" s="97"/>
      <c r="N191" s="2">
        <v>0.58333333333333337</v>
      </c>
      <c r="O191" s="8" t="s">
        <v>190</v>
      </c>
      <c r="P191" s="7">
        <f>IF(O191="","",104)</f>
        <v>104</v>
      </c>
      <c r="Q191" s="97"/>
      <c r="R191" s="97"/>
      <c r="S191" s="2">
        <v>0.58333333333333337</v>
      </c>
      <c r="T191" s="5"/>
      <c r="U191" s="7" t="str">
        <f>IF(T191="","",102)</f>
        <v/>
      </c>
      <c r="V191" s="97"/>
      <c r="W191" s="97"/>
      <c r="X191" s="2">
        <v>0.58333333333333337</v>
      </c>
      <c r="Y191" s="5"/>
      <c r="Z191" s="9" t="str">
        <f>IF(Y191="","",205)</f>
        <v/>
      </c>
      <c r="AA191" s="97"/>
      <c r="AB191" s="97"/>
      <c r="AC191" s="2">
        <v>0.58333333333333337</v>
      </c>
      <c r="AD191" s="8" t="s">
        <v>191</v>
      </c>
      <c r="AE191" s="7">
        <f>IF(AD191="","",108)</f>
        <v>108</v>
      </c>
      <c r="AF191" s="97"/>
      <c r="AG191" s="97"/>
      <c r="AH191" s="2">
        <v>0.58333333333333337</v>
      </c>
      <c r="AI191" s="24"/>
      <c r="AJ191" s="7" t="str">
        <f>IF(AI191="","",201)</f>
        <v/>
      </c>
      <c r="AK191" s="10"/>
      <c r="AL191" s="1"/>
      <c r="AM191" s="12"/>
      <c r="AN191" s="1"/>
      <c r="AO191" s="1"/>
      <c r="AP191" s="1"/>
      <c r="AQ191" s="1"/>
      <c r="AR191" s="1"/>
      <c r="AS191" s="1"/>
      <c r="AT191" s="1"/>
    </row>
    <row r="192" spans="1:46" ht="17.25" customHeight="1">
      <c r="A192" s="97"/>
      <c r="B192" s="97"/>
      <c r="C192" s="2"/>
      <c r="D192" s="3"/>
      <c r="E192" s="3"/>
      <c r="F192" s="7"/>
      <c r="G192" s="97"/>
      <c r="H192" s="97"/>
      <c r="I192" s="2"/>
      <c r="J192" s="8" t="s">
        <v>192</v>
      </c>
      <c r="K192" s="7"/>
      <c r="L192" s="97"/>
      <c r="M192" s="97"/>
      <c r="N192" s="2"/>
      <c r="O192" s="8" t="s">
        <v>168</v>
      </c>
      <c r="P192" s="7"/>
      <c r="Q192" s="97"/>
      <c r="R192" s="97"/>
      <c r="S192" s="2"/>
      <c r="T192" s="5"/>
      <c r="U192" s="7"/>
      <c r="V192" s="97"/>
      <c r="W192" s="97"/>
      <c r="X192" s="2"/>
      <c r="Y192" s="5"/>
      <c r="Z192" s="9"/>
      <c r="AA192" s="97"/>
      <c r="AB192" s="97"/>
      <c r="AC192" s="2"/>
      <c r="AD192" s="8" t="s">
        <v>169</v>
      </c>
      <c r="AE192" s="7"/>
      <c r="AF192" s="97"/>
      <c r="AG192" s="97"/>
      <c r="AH192" s="2"/>
      <c r="AI192" s="24"/>
      <c r="AJ192" s="7"/>
      <c r="AK192" s="1"/>
      <c r="AL192" s="1"/>
      <c r="AM192" s="1"/>
      <c r="AN192" s="1"/>
      <c r="AO192" s="1"/>
      <c r="AP192" s="1"/>
      <c r="AQ192" s="1"/>
      <c r="AR192" s="1"/>
      <c r="AS192" s="1"/>
      <c r="AT192" s="1"/>
    </row>
    <row r="193" spans="1:46" ht="17.25" customHeight="1">
      <c r="A193" s="97"/>
      <c r="B193" s="97"/>
      <c r="C193" s="2">
        <v>0.625</v>
      </c>
      <c r="D193" s="5"/>
      <c r="E193" s="6"/>
      <c r="F193" s="7" t="str">
        <f>IF(D193="","",103)</f>
        <v/>
      </c>
      <c r="G193" s="97"/>
      <c r="H193" s="97"/>
      <c r="I193" s="2">
        <v>0.625</v>
      </c>
      <c r="J193" s="8"/>
      <c r="K193" s="7" t="str">
        <f>IF(J193="","",106)</f>
        <v/>
      </c>
      <c r="L193" s="97"/>
      <c r="M193" s="97"/>
      <c r="N193" s="2">
        <v>0.625</v>
      </c>
      <c r="O193" s="13" t="s">
        <v>79</v>
      </c>
      <c r="P193" s="7">
        <f>IF(O193="","",104)</f>
        <v>104</v>
      </c>
      <c r="Q193" s="97"/>
      <c r="R193" s="97"/>
      <c r="S193" s="2">
        <v>0.625</v>
      </c>
      <c r="T193" s="3"/>
      <c r="U193" s="7" t="str">
        <f>IF(T193="","",102)</f>
        <v/>
      </c>
      <c r="V193" s="97"/>
      <c r="W193" s="97"/>
      <c r="X193" s="2">
        <v>0.625</v>
      </c>
      <c r="Y193" s="8"/>
      <c r="Z193" s="9" t="str">
        <f>IF(Y193="","",205)</f>
        <v/>
      </c>
      <c r="AA193" s="97"/>
      <c r="AB193" s="97"/>
      <c r="AC193" s="2">
        <v>0.625</v>
      </c>
      <c r="AD193" s="3" t="s">
        <v>193</v>
      </c>
      <c r="AE193" s="7">
        <f>IF(AD193="","",108)</f>
        <v>108</v>
      </c>
      <c r="AF193" s="97"/>
      <c r="AG193" s="97"/>
      <c r="AH193" s="2">
        <v>0.625</v>
      </c>
      <c r="AI193" s="24"/>
      <c r="AJ193" s="7" t="str">
        <f>IF(AI193="","",201)</f>
        <v/>
      </c>
      <c r="AK193" s="10"/>
      <c r="AL193" s="1"/>
      <c r="AM193" s="11"/>
      <c r="AN193" s="1"/>
      <c r="AO193" s="1"/>
      <c r="AP193" s="1"/>
      <c r="AQ193" s="1"/>
      <c r="AR193" s="1"/>
      <c r="AS193" s="1"/>
      <c r="AT193" s="1"/>
    </row>
    <row r="194" spans="1:46" ht="17.25" customHeight="1">
      <c r="A194" s="97"/>
      <c r="B194" s="97"/>
      <c r="C194" s="2"/>
      <c r="D194" s="5"/>
      <c r="E194" s="6"/>
      <c r="F194" s="7"/>
      <c r="G194" s="97"/>
      <c r="H194" s="97"/>
      <c r="I194" s="2"/>
      <c r="J194" s="8"/>
      <c r="K194" s="7"/>
      <c r="L194" s="97"/>
      <c r="M194" s="97"/>
      <c r="N194" s="2"/>
      <c r="O194" s="8" t="s">
        <v>156</v>
      </c>
      <c r="P194" s="7"/>
      <c r="Q194" s="97"/>
      <c r="R194" s="97"/>
      <c r="S194" s="2"/>
      <c r="T194" s="3"/>
      <c r="U194" s="7"/>
      <c r="V194" s="97"/>
      <c r="W194" s="97"/>
      <c r="X194" s="2"/>
      <c r="Y194" s="8"/>
      <c r="Z194" s="9"/>
      <c r="AA194" s="97"/>
      <c r="AB194" s="97"/>
      <c r="AC194" s="2"/>
      <c r="AD194" s="3" t="s">
        <v>169</v>
      </c>
      <c r="AE194" s="7"/>
      <c r="AF194" s="97"/>
      <c r="AG194" s="97"/>
      <c r="AH194" s="2"/>
      <c r="AI194" s="24"/>
      <c r="AJ194" s="7"/>
      <c r="AK194" s="10"/>
      <c r="AL194" s="1"/>
      <c r="AM194" s="12"/>
      <c r="AN194" s="1"/>
      <c r="AO194" s="1"/>
      <c r="AP194" s="1"/>
      <c r="AQ194" s="1"/>
      <c r="AR194" s="1"/>
      <c r="AS194" s="1"/>
      <c r="AT194" s="1"/>
    </row>
    <row r="195" spans="1:46" ht="17.25" customHeight="1">
      <c r="A195" s="97"/>
      <c r="B195" s="97"/>
      <c r="C195" s="2">
        <v>0.66666666666666663</v>
      </c>
      <c r="D195" s="13"/>
      <c r="E195" s="13"/>
      <c r="F195" s="7" t="str">
        <f>IF(D195="","",103)</f>
        <v/>
      </c>
      <c r="G195" s="97"/>
      <c r="H195" s="97"/>
      <c r="I195" s="2">
        <v>0.66666666666666663</v>
      </c>
      <c r="J195" s="3"/>
      <c r="K195" s="7" t="str">
        <f>IF(J195="","",106)</f>
        <v/>
      </c>
      <c r="L195" s="97"/>
      <c r="M195" s="97"/>
      <c r="N195" s="2">
        <v>0.66666666666666663</v>
      </c>
      <c r="O195" s="3"/>
      <c r="P195" s="7" t="str">
        <f>IF(O195="","",104)</f>
        <v/>
      </c>
      <c r="Q195" s="97"/>
      <c r="R195" s="97"/>
      <c r="S195" s="2">
        <v>0.66666666666666663</v>
      </c>
      <c r="T195" s="3"/>
      <c r="U195" s="7" t="str">
        <f>IF(T195="","",102)</f>
        <v/>
      </c>
      <c r="V195" s="97"/>
      <c r="W195" s="97"/>
      <c r="X195" s="2">
        <v>0.66666666666666663</v>
      </c>
      <c r="Y195" s="8"/>
      <c r="Z195" s="9" t="str">
        <f>IF(Y195="","",205)</f>
        <v/>
      </c>
      <c r="AA195" s="97"/>
      <c r="AB195" s="97"/>
      <c r="AC195" s="2">
        <v>0.66666666666666663</v>
      </c>
      <c r="AD195" s="3"/>
      <c r="AE195" s="7" t="str">
        <f>IF(AD195="","",108)</f>
        <v/>
      </c>
      <c r="AF195" s="97"/>
      <c r="AG195" s="97"/>
      <c r="AH195" s="2">
        <v>0.66666666666666663</v>
      </c>
      <c r="AI195" s="24"/>
      <c r="AJ195" s="7" t="str">
        <f>IF(AI195="","",201)</f>
        <v/>
      </c>
      <c r="AK195" s="10"/>
      <c r="AL195" s="1"/>
      <c r="AM195" s="12"/>
      <c r="AN195" s="1"/>
      <c r="AO195" s="1"/>
      <c r="AP195" s="1"/>
      <c r="AQ195" s="1"/>
      <c r="AR195" s="1"/>
      <c r="AS195" s="1"/>
      <c r="AT195" s="1"/>
    </row>
    <row r="196" spans="1:46" ht="17.25" customHeight="1">
      <c r="A196" s="97"/>
      <c r="B196" s="98"/>
      <c r="C196" s="2"/>
      <c r="D196" s="8"/>
      <c r="E196" s="8"/>
      <c r="F196" s="7"/>
      <c r="G196" s="97"/>
      <c r="H196" s="98"/>
      <c r="I196" s="2"/>
      <c r="J196" s="3"/>
      <c r="K196" s="7"/>
      <c r="L196" s="97"/>
      <c r="M196" s="98"/>
      <c r="N196" s="2"/>
      <c r="O196" s="8"/>
      <c r="P196" s="7"/>
      <c r="Q196" s="97"/>
      <c r="R196" s="98"/>
      <c r="S196" s="2"/>
      <c r="T196" s="13"/>
      <c r="U196" s="7"/>
      <c r="V196" s="97"/>
      <c r="W196" s="98"/>
      <c r="X196" s="2"/>
      <c r="Y196" s="8"/>
      <c r="Z196" s="9"/>
      <c r="AA196" s="97"/>
      <c r="AB196" s="98"/>
      <c r="AC196" s="2"/>
      <c r="AD196" s="8"/>
      <c r="AE196" s="7"/>
      <c r="AF196" s="97"/>
      <c r="AG196" s="98"/>
      <c r="AH196" s="2"/>
      <c r="AI196" s="24"/>
      <c r="AJ196" s="7"/>
      <c r="AK196" s="10"/>
      <c r="AL196" s="1"/>
      <c r="AM196" s="12"/>
      <c r="AN196" s="1"/>
      <c r="AO196" s="1"/>
      <c r="AP196" s="1"/>
      <c r="AQ196" s="1"/>
      <c r="AR196" s="1"/>
      <c r="AS196" s="1"/>
      <c r="AT196" s="1"/>
    </row>
    <row r="197" spans="1:46" ht="17.25" customHeight="1">
      <c r="A197" s="97"/>
      <c r="B197" s="96" t="s">
        <v>45</v>
      </c>
      <c r="C197" s="2">
        <v>0.70833333333333337</v>
      </c>
      <c r="D197" s="8"/>
      <c r="E197" s="8"/>
      <c r="F197" s="7" t="str">
        <f>IF(D197="","",103)</f>
        <v/>
      </c>
      <c r="G197" s="97"/>
      <c r="H197" s="96" t="s">
        <v>45</v>
      </c>
      <c r="I197" s="2">
        <v>0.70833333333333337</v>
      </c>
      <c r="J197" s="8"/>
      <c r="K197" s="7" t="str">
        <f>IF(J197="","",106)</f>
        <v/>
      </c>
      <c r="L197" s="97"/>
      <c r="M197" s="96" t="s">
        <v>45</v>
      </c>
      <c r="N197" s="2">
        <v>0.70833333333333337</v>
      </c>
      <c r="O197" s="8" t="s">
        <v>190</v>
      </c>
      <c r="P197" s="7">
        <f>IF(O197="","",104)</f>
        <v>104</v>
      </c>
      <c r="Q197" s="97"/>
      <c r="R197" s="96" t="s">
        <v>45</v>
      </c>
      <c r="S197" s="2">
        <v>0.70833333333333337</v>
      </c>
      <c r="T197" s="8"/>
      <c r="U197" s="7" t="str">
        <f>IF(T197="","",102)</f>
        <v/>
      </c>
      <c r="V197" s="97"/>
      <c r="W197" s="96" t="s">
        <v>45</v>
      </c>
      <c r="X197" s="2">
        <v>0.70833333333333337</v>
      </c>
      <c r="Y197" s="3"/>
      <c r="Z197" s="9" t="str">
        <f>IF(Y197="","",205)</f>
        <v/>
      </c>
      <c r="AA197" s="97"/>
      <c r="AB197" s="96" t="s">
        <v>45</v>
      </c>
      <c r="AC197" s="2">
        <v>0.70833333333333337</v>
      </c>
      <c r="AD197" s="8" t="s">
        <v>191</v>
      </c>
      <c r="AE197" s="7">
        <f>IF(AD197="","",108)</f>
        <v>108</v>
      </c>
      <c r="AF197" s="97"/>
      <c r="AG197" s="96" t="s">
        <v>45</v>
      </c>
      <c r="AH197" s="2">
        <v>0.70833333333333337</v>
      </c>
      <c r="AI197" s="24"/>
      <c r="AJ197" s="7" t="str">
        <f>IF(AI197="","",201)</f>
        <v/>
      </c>
      <c r="AK197" s="10"/>
      <c r="AL197" s="1"/>
      <c r="AM197" s="12"/>
      <c r="AN197" s="1"/>
      <c r="AO197" s="1"/>
      <c r="AP197" s="1"/>
      <c r="AQ197" s="1"/>
      <c r="AR197" s="1"/>
      <c r="AS197" s="1"/>
      <c r="AT197" s="1"/>
    </row>
    <row r="198" spans="1:46" ht="17.25" customHeight="1">
      <c r="A198" s="97"/>
      <c r="B198" s="97"/>
      <c r="C198" s="2"/>
      <c r="D198" s="8"/>
      <c r="E198" s="8"/>
      <c r="F198" s="7"/>
      <c r="G198" s="97"/>
      <c r="H198" s="97"/>
      <c r="I198" s="2"/>
      <c r="J198" s="8"/>
      <c r="K198" s="7"/>
      <c r="L198" s="97"/>
      <c r="M198" s="97"/>
      <c r="N198" s="2"/>
      <c r="O198" s="8" t="s">
        <v>168</v>
      </c>
      <c r="P198" s="7"/>
      <c r="Q198" s="97"/>
      <c r="R198" s="97"/>
      <c r="S198" s="2"/>
      <c r="T198" s="8"/>
      <c r="U198" s="7"/>
      <c r="V198" s="97"/>
      <c r="W198" s="97"/>
      <c r="X198" s="2"/>
      <c r="Y198" s="3"/>
      <c r="Z198" s="9"/>
      <c r="AA198" s="97"/>
      <c r="AB198" s="97"/>
      <c r="AC198" s="2"/>
      <c r="AD198" s="8" t="s">
        <v>169</v>
      </c>
      <c r="AE198" s="7"/>
      <c r="AF198" s="97"/>
      <c r="AG198" s="97"/>
      <c r="AH198" s="2"/>
      <c r="AI198" s="24"/>
      <c r="AJ198" s="7"/>
      <c r="AK198" s="10"/>
      <c r="AL198" s="1"/>
      <c r="AM198" s="12"/>
      <c r="AN198" s="1"/>
      <c r="AO198" s="1"/>
      <c r="AP198" s="1"/>
      <c r="AQ198" s="1"/>
      <c r="AR198" s="1"/>
      <c r="AS198" s="1"/>
      <c r="AT198" s="1"/>
    </row>
    <row r="199" spans="1:46" ht="17.25" customHeight="1">
      <c r="A199" s="97"/>
      <c r="B199" s="97"/>
      <c r="C199" s="2">
        <v>0.75</v>
      </c>
      <c r="D199" s="8"/>
      <c r="E199" s="8"/>
      <c r="F199" s="7" t="str">
        <f>IF(D199="","",103)</f>
        <v/>
      </c>
      <c r="G199" s="97"/>
      <c r="H199" s="97"/>
      <c r="I199" s="2">
        <v>0.75</v>
      </c>
      <c r="J199" s="3"/>
      <c r="K199" s="7" t="str">
        <f>IF(J199="","",106)</f>
        <v/>
      </c>
      <c r="L199" s="97"/>
      <c r="M199" s="97"/>
      <c r="N199" s="2">
        <v>0.75</v>
      </c>
      <c r="O199" s="13" t="s">
        <v>79</v>
      </c>
      <c r="P199" s="7">
        <f>IF(O199="","",104)</f>
        <v>104</v>
      </c>
      <c r="Q199" s="97"/>
      <c r="R199" s="97"/>
      <c r="S199" s="2">
        <v>0.75</v>
      </c>
      <c r="T199" s="8"/>
      <c r="U199" s="7" t="str">
        <f>IF(T199="","",102)</f>
        <v/>
      </c>
      <c r="V199" s="97"/>
      <c r="W199" s="97"/>
      <c r="X199" s="2">
        <v>0.75</v>
      </c>
      <c r="Y199" s="3"/>
      <c r="Z199" s="9" t="str">
        <f>IF(Y199="","",205)</f>
        <v/>
      </c>
      <c r="AA199" s="97"/>
      <c r="AB199" s="97"/>
      <c r="AC199" s="2">
        <v>0.75</v>
      </c>
      <c r="AD199" s="3" t="s">
        <v>193</v>
      </c>
      <c r="AE199" s="7">
        <f>IF(AD199="","",108)</f>
        <v>108</v>
      </c>
      <c r="AF199" s="97"/>
      <c r="AG199" s="97"/>
      <c r="AH199" s="2">
        <v>0.75</v>
      </c>
      <c r="AI199" s="24"/>
      <c r="AJ199" s="7" t="str">
        <f>IF(AI199="","",201)</f>
        <v/>
      </c>
      <c r="AK199" s="10"/>
      <c r="AL199" s="1"/>
      <c r="AM199" s="12"/>
      <c r="AN199" s="1"/>
      <c r="AO199" s="1"/>
      <c r="AP199" s="1"/>
      <c r="AQ199" s="1"/>
      <c r="AR199" s="1"/>
      <c r="AS199" s="1"/>
      <c r="AT199" s="1"/>
    </row>
    <row r="200" spans="1:46" ht="17.25" customHeight="1">
      <c r="A200" s="97"/>
      <c r="B200" s="97"/>
      <c r="C200" s="2"/>
      <c r="D200" s="8"/>
      <c r="E200" s="8"/>
      <c r="F200" s="7"/>
      <c r="G200" s="97"/>
      <c r="H200" s="97"/>
      <c r="I200" s="2"/>
      <c r="J200" s="8"/>
      <c r="K200" s="7"/>
      <c r="L200" s="97"/>
      <c r="M200" s="97"/>
      <c r="N200" s="2"/>
      <c r="O200" s="8" t="s">
        <v>156</v>
      </c>
      <c r="P200" s="7"/>
      <c r="Q200" s="97"/>
      <c r="R200" s="97"/>
      <c r="S200" s="2"/>
      <c r="T200" s="8"/>
      <c r="U200" s="7"/>
      <c r="V200" s="97"/>
      <c r="W200" s="97"/>
      <c r="X200" s="2"/>
      <c r="Y200" s="8"/>
      <c r="Z200" s="9"/>
      <c r="AA200" s="97"/>
      <c r="AB200" s="97"/>
      <c r="AC200" s="2"/>
      <c r="AD200" s="3" t="s">
        <v>169</v>
      </c>
      <c r="AE200" s="7"/>
      <c r="AF200" s="97"/>
      <c r="AG200" s="97"/>
      <c r="AH200" s="2"/>
      <c r="AI200" s="24"/>
      <c r="AJ200" s="7"/>
      <c r="AK200" s="10"/>
      <c r="AL200" s="1"/>
      <c r="AM200" s="12"/>
      <c r="AN200" s="1"/>
      <c r="AO200" s="1"/>
      <c r="AP200" s="1"/>
      <c r="AQ200" s="1"/>
      <c r="AR200" s="1"/>
      <c r="AS200" s="1"/>
      <c r="AT200" s="1"/>
    </row>
    <row r="201" spans="1:46" ht="17.25" customHeight="1">
      <c r="A201" s="97"/>
      <c r="B201" s="97"/>
      <c r="C201" s="2">
        <v>0.79166666666666663</v>
      </c>
      <c r="D201" s="3"/>
      <c r="E201" s="3"/>
      <c r="F201" s="7" t="str">
        <f>IF(D201="","",103)</f>
        <v/>
      </c>
      <c r="G201" s="97"/>
      <c r="H201" s="97"/>
      <c r="I201" s="2">
        <v>0.79166666666666663</v>
      </c>
      <c r="J201" s="3"/>
      <c r="K201" s="7" t="str">
        <f>IF(J201="","",106)</f>
        <v/>
      </c>
      <c r="L201" s="97"/>
      <c r="M201" s="97"/>
      <c r="N201" s="2">
        <v>0.79166666666666663</v>
      </c>
      <c r="O201" s="8"/>
      <c r="P201" s="7" t="str">
        <f>IF(O201="","",104)</f>
        <v/>
      </c>
      <c r="Q201" s="97"/>
      <c r="R201" s="97"/>
      <c r="S201" s="2">
        <v>0.79166666666666663</v>
      </c>
      <c r="T201" s="5"/>
      <c r="U201" s="7" t="str">
        <f>IF(T201="","",102)</f>
        <v/>
      </c>
      <c r="V201" s="97"/>
      <c r="W201" s="97"/>
      <c r="X201" s="2">
        <v>0.79166666666666663</v>
      </c>
      <c r="Y201" s="3"/>
      <c r="Z201" s="9" t="str">
        <f>IF(Y201="","",205)</f>
        <v/>
      </c>
      <c r="AA201" s="97"/>
      <c r="AB201" s="97"/>
      <c r="AC201" s="2">
        <v>0.79166666666666663</v>
      </c>
      <c r="AD201" s="8"/>
      <c r="AE201" s="7" t="str">
        <f>IF(AD201="","",108)</f>
        <v/>
      </c>
      <c r="AF201" s="97"/>
      <c r="AG201" s="97"/>
      <c r="AH201" s="2">
        <v>0.79166666666666663</v>
      </c>
      <c r="AI201" s="24"/>
      <c r="AJ201" s="7" t="str">
        <f>IF(AI201="","",201)</f>
        <v/>
      </c>
      <c r="AK201" s="10"/>
      <c r="AL201" s="1"/>
      <c r="AM201" s="12"/>
      <c r="AN201" s="1"/>
      <c r="AO201" s="1"/>
      <c r="AP201" s="1"/>
      <c r="AQ201" s="1"/>
      <c r="AR201" s="1"/>
      <c r="AS201" s="1"/>
      <c r="AT201" s="1"/>
    </row>
    <row r="202" spans="1:46" ht="17.25" customHeight="1">
      <c r="A202" s="97"/>
      <c r="B202" s="97"/>
      <c r="C202" s="2"/>
      <c r="D202" s="3"/>
      <c r="E202" s="3"/>
      <c r="F202" s="7"/>
      <c r="G202" s="97"/>
      <c r="H202" s="97"/>
      <c r="I202" s="2"/>
      <c r="J202" s="3"/>
      <c r="K202" s="7"/>
      <c r="L202" s="97"/>
      <c r="M202" s="97"/>
      <c r="N202" s="2"/>
      <c r="O202" s="8"/>
      <c r="P202" s="7"/>
      <c r="Q202" s="97"/>
      <c r="R202" s="97"/>
      <c r="S202" s="2"/>
      <c r="T202" s="5"/>
      <c r="U202" s="7"/>
      <c r="V202" s="97"/>
      <c r="W202" s="97"/>
      <c r="X202" s="2"/>
      <c r="Y202" s="3"/>
      <c r="Z202" s="9"/>
      <c r="AA202" s="97"/>
      <c r="AB202" s="97"/>
      <c r="AC202" s="2"/>
      <c r="AD202" s="3"/>
      <c r="AE202" s="7"/>
      <c r="AF202" s="97"/>
      <c r="AG202" s="97"/>
      <c r="AH202" s="2"/>
      <c r="AI202" s="24"/>
      <c r="AJ202" s="7"/>
      <c r="AK202" s="10"/>
      <c r="AL202" s="1"/>
      <c r="AM202" s="12"/>
      <c r="AN202" s="1"/>
      <c r="AO202" s="1"/>
      <c r="AP202" s="1"/>
      <c r="AQ202" s="1"/>
      <c r="AR202" s="1"/>
      <c r="AS202" s="1"/>
      <c r="AT202" s="1"/>
    </row>
    <row r="203" spans="1:46" ht="17.25" customHeight="1">
      <c r="A203" s="97"/>
      <c r="B203" s="97"/>
      <c r="C203" s="2">
        <v>0.83333333333333337</v>
      </c>
      <c r="D203" s="3"/>
      <c r="E203" s="3"/>
      <c r="F203" s="7" t="str">
        <f>IF(D203="","",103)</f>
        <v/>
      </c>
      <c r="G203" s="97"/>
      <c r="H203" s="97"/>
      <c r="I203" s="2">
        <v>0.83333333333333337</v>
      </c>
      <c r="J203" s="3"/>
      <c r="K203" s="7" t="str">
        <f>IF(J203="","",106)</f>
        <v/>
      </c>
      <c r="L203" s="97"/>
      <c r="M203" s="97"/>
      <c r="N203" s="2">
        <v>0.83333333333333337</v>
      </c>
      <c r="O203" s="13"/>
      <c r="P203" s="7" t="str">
        <f>IF(O203="","",104)</f>
        <v/>
      </c>
      <c r="Q203" s="97"/>
      <c r="R203" s="97"/>
      <c r="S203" s="2">
        <v>0.83333333333333337</v>
      </c>
      <c r="T203" s="8"/>
      <c r="U203" s="7" t="str">
        <f>IF(T203="","",102)</f>
        <v/>
      </c>
      <c r="V203" s="97"/>
      <c r="W203" s="97"/>
      <c r="X203" s="2">
        <v>0.83333333333333337</v>
      </c>
      <c r="Y203" s="3"/>
      <c r="Z203" s="9" t="str">
        <f>IF(Y203="","",205)</f>
        <v/>
      </c>
      <c r="AA203" s="97"/>
      <c r="AB203" s="97"/>
      <c r="AC203" s="2">
        <v>0.83333333333333337</v>
      </c>
      <c r="AD203" s="3"/>
      <c r="AE203" s="7" t="str">
        <f>IF(AD203="","",108)</f>
        <v/>
      </c>
      <c r="AF203" s="97"/>
      <c r="AG203" s="97"/>
      <c r="AH203" s="2">
        <v>0.83333333333333337</v>
      </c>
      <c r="AI203" s="24"/>
      <c r="AJ203" s="7" t="str">
        <f>IF(AI203="","",201)</f>
        <v/>
      </c>
      <c r="AK203" s="10"/>
      <c r="AL203" s="1"/>
      <c r="AM203" s="12"/>
      <c r="AN203" s="1"/>
      <c r="AO203" s="1"/>
      <c r="AP203" s="1"/>
      <c r="AQ203" s="1"/>
      <c r="AR203" s="1"/>
      <c r="AS203" s="1"/>
      <c r="AT203" s="1"/>
    </row>
    <row r="204" spans="1:46" ht="17.25" customHeight="1">
      <c r="A204" s="98"/>
      <c r="B204" s="98"/>
      <c r="C204" s="2"/>
      <c r="D204" s="8"/>
      <c r="E204" s="8"/>
      <c r="F204" s="7"/>
      <c r="G204" s="98"/>
      <c r="H204" s="98"/>
      <c r="I204" s="2"/>
      <c r="J204" s="3"/>
      <c r="K204" s="7"/>
      <c r="L204" s="98"/>
      <c r="M204" s="98"/>
      <c r="N204" s="2"/>
      <c r="O204" s="8"/>
      <c r="P204" s="7"/>
      <c r="Q204" s="98"/>
      <c r="R204" s="98"/>
      <c r="S204" s="2"/>
      <c r="T204" s="3"/>
      <c r="U204" s="7"/>
      <c r="V204" s="98"/>
      <c r="W204" s="98"/>
      <c r="X204" s="2"/>
      <c r="Y204" s="8"/>
      <c r="Z204" s="9"/>
      <c r="AA204" s="98"/>
      <c r="AB204" s="98"/>
      <c r="AC204" s="2"/>
      <c r="AD204" s="3"/>
      <c r="AE204" s="7"/>
      <c r="AF204" s="98"/>
      <c r="AG204" s="98"/>
      <c r="AH204" s="2"/>
      <c r="AI204" s="24"/>
      <c r="AJ204" s="7"/>
      <c r="AK204" s="10"/>
      <c r="AL204" s="1"/>
      <c r="AM204" s="12"/>
      <c r="AN204" s="1"/>
      <c r="AO204" s="1"/>
      <c r="AP204" s="1"/>
      <c r="AQ204" s="1"/>
      <c r="AR204" s="1"/>
      <c r="AS204" s="1"/>
      <c r="AT204" s="1"/>
    </row>
    <row r="205" spans="1:46" ht="12" customHeight="1">
      <c r="A205" s="25"/>
      <c r="B205" s="26"/>
      <c r="C205" s="27"/>
      <c r="D205" s="25"/>
      <c r="E205" s="25"/>
      <c r="F205" s="28"/>
      <c r="G205" s="25"/>
      <c r="H205" s="26"/>
      <c r="I205" s="27"/>
      <c r="J205" s="25"/>
      <c r="K205" s="28"/>
      <c r="L205" s="25"/>
      <c r="M205" s="26"/>
      <c r="N205" s="27"/>
      <c r="O205" s="25"/>
      <c r="P205" s="29"/>
      <c r="Q205" s="25"/>
      <c r="R205" s="26"/>
      <c r="S205" s="27"/>
      <c r="T205" s="25"/>
      <c r="U205" s="28"/>
      <c r="V205" s="25"/>
      <c r="W205" s="26"/>
      <c r="X205" s="27"/>
      <c r="Y205" s="25"/>
      <c r="Z205" s="29"/>
      <c r="AA205" s="25"/>
      <c r="AB205" s="26"/>
      <c r="AC205" s="27"/>
      <c r="AD205" s="25"/>
      <c r="AE205" s="29"/>
      <c r="AF205" s="25"/>
      <c r="AG205" s="26"/>
      <c r="AH205" s="27"/>
      <c r="AI205" s="25"/>
      <c r="AJ205" s="29"/>
      <c r="AK205" s="26"/>
      <c r="AL205" s="26"/>
      <c r="AM205" s="26"/>
      <c r="AN205" s="26"/>
      <c r="AO205" s="26"/>
      <c r="AP205" s="26"/>
      <c r="AQ205" s="26"/>
      <c r="AR205" s="26"/>
      <c r="AS205" s="26"/>
      <c r="AT205" s="26"/>
    </row>
    <row r="206" spans="1:46" ht="12" customHeight="1">
      <c r="A206" s="25"/>
      <c r="B206" s="26"/>
      <c r="C206" s="27"/>
      <c r="D206" s="25"/>
      <c r="E206" s="25"/>
      <c r="F206" s="28"/>
      <c r="G206" s="25"/>
      <c r="H206" s="26"/>
      <c r="I206" s="27"/>
      <c r="J206" s="25"/>
      <c r="K206" s="28"/>
      <c r="L206" s="25"/>
      <c r="M206" s="26"/>
      <c r="N206" s="27"/>
      <c r="O206" s="25"/>
      <c r="P206" s="29"/>
      <c r="Q206" s="25"/>
      <c r="R206" s="26"/>
      <c r="S206" s="27"/>
      <c r="T206" s="25"/>
      <c r="U206" s="28"/>
      <c r="V206" s="25"/>
      <c r="W206" s="26"/>
      <c r="X206" s="27"/>
      <c r="Y206" s="25"/>
      <c r="Z206" s="29"/>
      <c r="AA206" s="25"/>
      <c r="AB206" s="26"/>
      <c r="AC206" s="27"/>
      <c r="AD206" s="25"/>
      <c r="AE206" s="29"/>
      <c r="AF206" s="25"/>
      <c r="AG206" s="26"/>
      <c r="AH206" s="27"/>
      <c r="AI206" s="25"/>
      <c r="AJ206" s="29"/>
      <c r="AK206" s="26"/>
      <c r="AL206" s="26"/>
      <c r="AM206" s="26"/>
      <c r="AN206" s="26"/>
      <c r="AO206" s="26"/>
      <c r="AP206" s="26"/>
      <c r="AQ206" s="26"/>
      <c r="AR206" s="26"/>
      <c r="AS206" s="26"/>
      <c r="AT206" s="26"/>
    </row>
    <row r="207" spans="1:46" ht="12" customHeight="1">
      <c r="A207" s="25"/>
      <c r="B207" s="26"/>
      <c r="C207" s="27"/>
      <c r="D207" s="30" t="s">
        <v>194</v>
      </c>
      <c r="E207" s="30"/>
      <c r="F207" s="28"/>
      <c r="G207" s="25"/>
      <c r="H207" s="26"/>
      <c r="I207" s="27"/>
      <c r="J207" s="25"/>
      <c r="K207" s="28"/>
      <c r="L207" s="25"/>
      <c r="M207" s="26"/>
      <c r="N207" s="27"/>
      <c r="O207" s="25"/>
      <c r="P207" s="29"/>
      <c r="Q207" s="25"/>
      <c r="R207" s="26"/>
      <c r="S207" s="27"/>
      <c r="T207" s="25"/>
      <c r="U207" s="28"/>
      <c r="V207" s="25"/>
      <c r="W207" s="26"/>
      <c r="X207" s="27"/>
      <c r="Y207" s="25"/>
      <c r="Z207" s="29"/>
      <c r="AA207" s="25"/>
      <c r="AB207" s="26"/>
      <c r="AC207" s="27"/>
      <c r="AD207" s="25"/>
      <c r="AE207" s="29"/>
      <c r="AF207" s="25"/>
      <c r="AG207" s="26"/>
      <c r="AH207" s="27"/>
      <c r="AI207" s="25"/>
      <c r="AJ207" s="29"/>
      <c r="AK207" s="26"/>
      <c r="AL207" s="26"/>
      <c r="AM207" s="26"/>
      <c r="AN207" s="26"/>
      <c r="AO207" s="26"/>
      <c r="AP207" s="26"/>
      <c r="AQ207" s="26"/>
      <c r="AR207" s="26"/>
      <c r="AS207" s="26"/>
      <c r="AT207" s="26"/>
    </row>
  </sheetData>
  <mergeCells count="228">
    <mergeCell ref="Q105:Q124"/>
    <mergeCell ref="Q125:Q144"/>
    <mergeCell ref="R95:R102"/>
    <mergeCell ref="Q104:R104"/>
    <mergeCell ref="Q83:Q102"/>
    <mergeCell ref="Q63:Q82"/>
    <mergeCell ref="R63:R74"/>
    <mergeCell ref="R83:R94"/>
    <mergeCell ref="R117:R124"/>
    <mergeCell ref="R105:R116"/>
    <mergeCell ref="R137:R144"/>
    <mergeCell ref="R125:R136"/>
    <mergeCell ref="R75:R82"/>
    <mergeCell ref="R157:R164"/>
    <mergeCell ref="Q145:Q164"/>
    <mergeCell ref="R145:R156"/>
    <mergeCell ref="AB157:AB164"/>
    <mergeCell ref="AB145:AB156"/>
    <mergeCell ref="AA63:AA82"/>
    <mergeCell ref="AA83:AA102"/>
    <mergeCell ref="AA105:AA124"/>
    <mergeCell ref="AB137:AB144"/>
    <mergeCell ref="AA125:AA144"/>
    <mergeCell ref="AB125:AB136"/>
    <mergeCell ref="AA145:AA164"/>
    <mergeCell ref="AA104:AB104"/>
    <mergeCell ref="W137:W144"/>
    <mergeCell ref="W157:W164"/>
    <mergeCell ref="V145:V164"/>
    <mergeCell ref="W145:W156"/>
    <mergeCell ref="V83:V102"/>
    <mergeCell ref="W117:W124"/>
    <mergeCell ref="V105:V124"/>
    <mergeCell ref="W105:W116"/>
    <mergeCell ref="V125:V144"/>
    <mergeCell ref="W125:W136"/>
    <mergeCell ref="V104:W104"/>
    <mergeCell ref="AF63:AF82"/>
    <mergeCell ref="AG63:AG74"/>
    <mergeCell ref="AG75:AG82"/>
    <mergeCell ref="R55:R62"/>
    <mergeCell ref="W63:W74"/>
    <mergeCell ref="AF83:AF102"/>
    <mergeCell ref="AG83:AG94"/>
    <mergeCell ref="W95:W102"/>
    <mergeCell ref="AG95:AG102"/>
    <mergeCell ref="W83:W94"/>
    <mergeCell ref="V63:V82"/>
    <mergeCell ref="W75:W82"/>
    <mergeCell ref="AB83:AB94"/>
    <mergeCell ref="AB75:AB82"/>
    <mergeCell ref="AB63:AB74"/>
    <mergeCell ref="AB95:AB102"/>
    <mergeCell ref="AF43:AF62"/>
    <mergeCell ref="AG105:AG116"/>
    <mergeCell ref="AB117:AB124"/>
    <mergeCell ref="AG117:AG124"/>
    <mergeCell ref="AB105:AB116"/>
    <mergeCell ref="AF104:AG104"/>
    <mergeCell ref="W15:W22"/>
    <mergeCell ref="AB15:AB22"/>
    <mergeCell ref="V2:W2"/>
    <mergeCell ref="AA2:AB2"/>
    <mergeCell ref="AF2:AG2"/>
    <mergeCell ref="W55:W62"/>
    <mergeCell ref="V43:V62"/>
    <mergeCell ref="W43:W54"/>
    <mergeCell ref="AB35:AB42"/>
    <mergeCell ref="AA23:AA42"/>
    <mergeCell ref="AB23:AB34"/>
    <mergeCell ref="AB55:AB62"/>
    <mergeCell ref="AA43:AA62"/>
    <mergeCell ref="AB43:AB54"/>
    <mergeCell ref="AG43:AG54"/>
    <mergeCell ref="AG55:AG62"/>
    <mergeCell ref="V103:AJ103"/>
    <mergeCell ref="AF3:AF22"/>
    <mergeCell ref="AG3:AG14"/>
    <mergeCell ref="V1:AJ1"/>
    <mergeCell ref="M23:M34"/>
    <mergeCell ref="M35:M42"/>
    <mergeCell ref="H3:H14"/>
    <mergeCell ref="L3:L22"/>
    <mergeCell ref="H23:H34"/>
    <mergeCell ref="L23:L42"/>
    <mergeCell ref="H15:H22"/>
    <mergeCell ref="M15:M22"/>
    <mergeCell ref="H35:H42"/>
    <mergeCell ref="G2:H2"/>
    <mergeCell ref="L2:M2"/>
    <mergeCell ref="A1:U1"/>
    <mergeCell ref="V3:V22"/>
    <mergeCell ref="W3:W14"/>
    <mergeCell ref="W35:W42"/>
    <mergeCell ref="V23:V42"/>
    <mergeCell ref="W23:W34"/>
    <mergeCell ref="AA3:AA22"/>
    <mergeCell ref="AB3:AB14"/>
    <mergeCell ref="AG15:AG22"/>
    <mergeCell ref="AF23:AF42"/>
    <mergeCell ref="AG23:AG34"/>
    <mergeCell ref="AG35:AG42"/>
    <mergeCell ref="B3:B14"/>
    <mergeCell ref="A2:B2"/>
    <mergeCell ref="B43:B54"/>
    <mergeCell ref="B35:B42"/>
    <mergeCell ref="A23:A42"/>
    <mergeCell ref="B23:B34"/>
    <mergeCell ref="B55:B62"/>
    <mergeCell ref="Q2:R2"/>
    <mergeCell ref="R15:R22"/>
    <mergeCell ref="Q3:Q22"/>
    <mergeCell ref="R3:R14"/>
    <mergeCell ref="A3:A22"/>
    <mergeCell ref="G3:G22"/>
    <mergeCell ref="M3:M14"/>
    <mergeCell ref="B15:B22"/>
    <mergeCell ref="G23:G42"/>
    <mergeCell ref="B63:B74"/>
    <mergeCell ref="M83:M94"/>
    <mergeCell ref="M75:M82"/>
    <mergeCell ref="A43:A62"/>
    <mergeCell ref="A63:A82"/>
    <mergeCell ref="A103:U103"/>
    <mergeCell ref="H83:H94"/>
    <mergeCell ref="L83:L102"/>
    <mergeCell ref="B75:B82"/>
    <mergeCell ref="H75:H82"/>
    <mergeCell ref="A83:A102"/>
    <mergeCell ref="G43:G62"/>
    <mergeCell ref="H43:H54"/>
    <mergeCell ref="L43:L62"/>
    <mergeCell ref="M43:M54"/>
    <mergeCell ref="G63:G82"/>
    <mergeCell ref="L63:L82"/>
    <mergeCell ref="H55:H62"/>
    <mergeCell ref="H63:H74"/>
    <mergeCell ref="B145:B156"/>
    <mergeCell ref="B157:B164"/>
    <mergeCell ref="A185:A204"/>
    <mergeCell ref="B185:B196"/>
    <mergeCell ref="B177:B184"/>
    <mergeCell ref="A165:A184"/>
    <mergeCell ref="B165:B176"/>
    <mergeCell ref="B197:B204"/>
    <mergeCell ref="A105:A124"/>
    <mergeCell ref="B117:B124"/>
    <mergeCell ref="A145:A164"/>
    <mergeCell ref="B137:B144"/>
    <mergeCell ref="A125:A144"/>
    <mergeCell ref="B125:B136"/>
    <mergeCell ref="B105:B116"/>
    <mergeCell ref="L145:L164"/>
    <mergeCell ref="L165:L184"/>
    <mergeCell ref="L185:L204"/>
    <mergeCell ref="L105:L124"/>
    <mergeCell ref="H145:H156"/>
    <mergeCell ref="H165:H176"/>
    <mergeCell ref="H157:H164"/>
    <mergeCell ref="H177:H184"/>
    <mergeCell ref="G185:G204"/>
    <mergeCell ref="H185:H196"/>
    <mergeCell ref="H197:H204"/>
    <mergeCell ref="G105:G124"/>
    <mergeCell ref="H125:H136"/>
    <mergeCell ref="H117:H124"/>
    <mergeCell ref="G145:G164"/>
    <mergeCell ref="H137:H144"/>
    <mergeCell ref="G125:G144"/>
    <mergeCell ref="M125:M136"/>
    <mergeCell ref="M117:M124"/>
    <mergeCell ref="L104:M104"/>
    <mergeCell ref="H105:H116"/>
    <mergeCell ref="B95:B102"/>
    <mergeCell ref="H95:H102"/>
    <mergeCell ref="B83:B94"/>
    <mergeCell ref="G104:H104"/>
    <mergeCell ref="L125:L144"/>
    <mergeCell ref="G83:G102"/>
    <mergeCell ref="A104:B104"/>
    <mergeCell ref="AA165:AA184"/>
    <mergeCell ref="G165:G184"/>
    <mergeCell ref="Q23:Q42"/>
    <mergeCell ref="Q43:Q62"/>
    <mergeCell ref="R177:R184"/>
    <mergeCell ref="Q165:Q184"/>
    <mergeCell ref="R165:R176"/>
    <mergeCell ref="R197:R204"/>
    <mergeCell ref="Q185:Q204"/>
    <mergeCell ref="R185:R196"/>
    <mergeCell ref="R35:R42"/>
    <mergeCell ref="R23:R34"/>
    <mergeCell ref="R43:R54"/>
    <mergeCell ref="M145:M156"/>
    <mergeCell ref="M137:M144"/>
    <mergeCell ref="M165:M176"/>
    <mergeCell ref="M157:M164"/>
    <mergeCell ref="M185:M196"/>
    <mergeCell ref="M177:M184"/>
    <mergeCell ref="M197:M204"/>
    <mergeCell ref="M55:M62"/>
    <mergeCell ref="M63:M74"/>
    <mergeCell ref="M105:M116"/>
    <mergeCell ref="M95:M102"/>
    <mergeCell ref="W197:W204"/>
    <mergeCell ref="AG197:AG204"/>
    <mergeCell ref="V185:V204"/>
    <mergeCell ref="W185:W196"/>
    <mergeCell ref="AA185:AA204"/>
    <mergeCell ref="AF105:AF124"/>
    <mergeCell ref="AF125:AF144"/>
    <mergeCell ref="AG125:AG136"/>
    <mergeCell ref="AG137:AG144"/>
    <mergeCell ref="AF145:AF164"/>
    <mergeCell ref="AG145:AG156"/>
    <mergeCell ref="AF165:AF184"/>
    <mergeCell ref="AB197:AB204"/>
    <mergeCell ref="AB185:AB196"/>
    <mergeCell ref="AF185:AF204"/>
    <mergeCell ref="AG185:AG196"/>
    <mergeCell ref="AB177:AB184"/>
    <mergeCell ref="AB165:AB176"/>
    <mergeCell ref="AG157:AG164"/>
    <mergeCell ref="AG165:AG176"/>
    <mergeCell ref="W177:W184"/>
    <mergeCell ref="AG177:AG184"/>
    <mergeCell ref="V165:V184"/>
    <mergeCell ref="W165:W17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07"/>
  <sheetViews>
    <sheetView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D3" sqref="D3"/>
    </sheetView>
  </sheetViews>
  <sheetFormatPr defaultColWidth="14.42578125" defaultRowHeight="15" customHeight="1"/>
  <cols>
    <col min="1" max="1" width="9" customWidth="1"/>
    <col min="2" max="3" width="6.85546875" customWidth="1"/>
    <col min="4" max="4" width="37" customWidth="1"/>
    <col min="5" max="5" width="15.7109375" hidden="1" customWidth="1"/>
    <col min="6" max="6" width="9.5703125" customWidth="1"/>
    <col min="7" max="7" width="9" customWidth="1"/>
    <col min="8" max="9" width="6.85546875" customWidth="1"/>
    <col min="10" max="10" width="33.85546875" customWidth="1"/>
    <col min="11" max="11" width="8.28515625" customWidth="1"/>
    <col min="12" max="12" width="9" customWidth="1"/>
    <col min="13" max="14" width="6.85546875" customWidth="1"/>
    <col min="15" max="15" width="38.5703125" customWidth="1"/>
    <col min="16" max="16" width="8" customWidth="1"/>
    <col min="17" max="17" width="9" customWidth="1"/>
    <col min="18" max="19" width="6.85546875" customWidth="1"/>
    <col min="20" max="20" width="31.7109375" customWidth="1"/>
    <col min="21" max="21" width="9.5703125" customWidth="1"/>
    <col min="22" max="22" width="9" customWidth="1"/>
    <col min="23" max="24" width="6.85546875" customWidth="1"/>
    <col min="25" max="25" width="37.85546875" customWidth="1"/>
    <col min="26" max="26" width="9.5703125" customWidth="1"/>
    <col min="27" max="27" width="9" customWidth="1"/>
    <col min="28" max="29" width="6.85546875" customWidth="1"/>
    <col min="30" max="30" width="38" customWidth="1"/>
    <col min="31" max="31" width="9.5703125" customWidth="1"/>
    <col min="32" max="32" width="9" customWidth="1"/>
    <col min="33" max="34" width="6.85546875" customWidth="1"/>
    <col min="35" max="35" width="56.85546875" customWidth="1"/>
    <col min="36" max="36" width="9.5703125" customWidth="1"/>
    <col min="37" max="46" width="9.140625" customWidth="1"/>
  </cols>
  <sheetData>
    <row r="1" spans="1:46" ht="17.25" customHeight="1">
      <c r="A1" s="99" t="s">
        <v>0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0"/>
      <c r="V1" s="99" t="s">
        <v>0</v>
      </c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0"/>
      <c r="AK1" s="1"/>
      <c r="AL1" s="1"/>
      <c r="AM1" s="1"/>
      <c r="AN1" s="1"/>
      <c r="AO1" s="1"/>
      <c r="AP1" s="1"/>
      <c r="AQ1" s="1"/>
      <c r="AR1" s="1"/>
      <c r="AS1" s="1"/>
      <c r="AT1" s="1"/>
    </row>
    <row r="2" spans="1:46" ht="17.25" customHeight="1">
      <c r="A2" s="99" t="s">
        <v>1</v>
      </c>
      <c r="B2" s="100"/>
      <c r="C2" s="2" t="s">
        <v>2</v>
      </c>
      <c r="D2" s="3" t="s">
        <v>3</v>
      </c>
      <c r="E2" s="3" t="s">
        <v>4</v>
      </c>
      <c r="F2" s="4" t="s">
        <v>5</v>
      </c>
      <c r="G2" s="99" t="s">
        <v>1</v>
      </c>
      <c r="H2" s="100"/>
      <c r="I2" s="2" t="s">
        <v>2</v>
      </c>
      <c r="J2" s="3" t="s">
        <v>6</v>
      </c>
      <c r="K2" s="4" t="s">
        <v>5</v>
      </c>
      <c r="L2" s="99" t="s">
        <v>1</v>
      </c>
      <c r="M2" s="100"/>
      <c r="N2" s="2" t="s">
        <v>2</v>
      </c>
      <c r="O2" s="3" t="s">
        <v>7</v>
      </c>
      <c r="P2" s="4" t="s">
        <v>5</v>
      </c>
      <c r="Q2" s="99" t="s">
        <v>1</v>
      </c>
      <c r="R2" s="100"/>
      <c r="S2" s="2" t="s">
        <v>2</v>
      </c>
      <c r="T2" s="3" t="s">
        <v>8</v>
      </c>
      <c r="U2" s="4" t="s">
        <v>5</v>
      </c>
      <c r="V2" s="99" t="s">
        <v>1</v>
      </c>
      <c r="W2" s="100"/>
      <c r="X2" s="2" t="s">
        <v>2</v>
      </c>
      <c r="Y2" s="3" t="s">
        <v>9</v>
      </c>
      <c r="Z2" s="4" t="s">
        <v>5</v>
      </c>
      <c r="AA2" s="99" t="s">
        <v>1</v>
      </c>
      <c r="AB2" s="100"/>
      <c r="AC2" s="2" t="s">
        <v>2</v>
      </c>
      <c r="AD2" s="3" t="s">
        <v>10</v>
      </c>
      <c r="AE2" s="4" t="s">
        <v>5</v>
      </c>
      <c r="AF2" s="99" t="s">
        <v>1</v>
      </c>
      <c r="AG2" s="100"/>
      <c r="AH2" s="2" t="s">
        <v>2</v>
      </c>
      <c r="AI2" s="3" t="s">
        <v>11</v>
      </c>
      <c r="AJ2" s="4" t="s">
        <v>5</v>
      </c>
      <c r="AK2" s="1"/>
      <c r="AL2" s="1"/>
      <c r="AM2" s="1"/>
      <c r="AN2" s="1"/>
      <c r="AO2" s="1"/>
      <c r="AP2" s="1"/>
      <c r="AQ2" s="1"/>
      <c r="AR2" s="1"/>
      <c r="AS2" s="1"/>
      <c r="AT2" s="1"/>
    </row>
    <row r="3" spans="1:46" ht="17.25" customHeight="1">
      <c r="A3" s="96" t="s">
        <v>12</v>
      </c>
      <c r="B3" s="96" t="s">
        <v>13</v>
      </c>
      <c r="C3" s="2">
        <v>0.41666666666666669</v>
      </c>
      <c r="D3" s="5"/>
      <c r="E3" s="6"/>
      <c r="F3" s="7" t="str">
        <f>IF(D3="","",103)</f>
        <v/>
      </c>
      <c r="G3" s="96" t="s">
        <v>12</v>
      </c>
      <c r="H3" s="96" t="s">
        <v>13</v>
      </c>
      <c r="I3" s="2">
        <v>0.41666666666666669</v>
      </c>
      <c r="J3" s="8"/>
      <c r="K3" s="7" t="str">
        <f>IF(J3="","",106)</f>
        <v/>
      </c>
      <c r="L3" s="96" t="s">
        <v>12</v>
      </c>
      <c r="M3" s="96" t="s">
        <v>13</v>
      </c>
      <c r="N3" s="2">
        <v>0.41666666666666669</v>
      </c>
      <c r="O3" s="3"/>
      <c r="P3" s="7" t="str">
        <f>IF(O3="","",104)</f>
        <v/>
      </c>
      <c r="Q3" s="96" t="s">
        <v>12</v>
      </c>
      <c r="R3" s="96" t="s">
        <v>13</v>
      </c>
      <c r="S3" s="2">
        <v>0.41666666666666669</v>
      </c>
      <c r="T3" s="5"/>
      <c r="U3" s="7" t="str">
        <f>IF(T3="","",102)</f>
        <v/>
      </c>
      <c r="V3" s="96" t="s">
        <v>12</v>
      </c>
      <c r="W3" s="96" t="s">
        <v>13</v>
      </c>
      <c r="X3" s="2">
        <v>0.41666666666666669</v>
      </c>
      <c r="Y3" s="5"/>
      <c r="Z3" s="9" t="str">
        <f>IF(Y3="","",205)</f>
        <v/>
      </c>
      <c r="AA3" s="96" t="s">
        <v>12</v>
      </c>
      <c r="AB3" s="96" t="s">
        <v>13</v>
      </c>
      <c r="AC3" s="2">
        <v>0.41666666666666669</v>
      </c>
      <c r="AD3" s="8"/>
      <c r="AE3" s="7" t="str">
        <f>IF(AD3="","",108)</f>
        <v/>
      </c>
      <c r="AF3" s="96" t="s">
        <v>12</v>
      </c>
      <c r="AG3" s="96" t="s">
        <v>13</v>
      </c>
      <c r="AH3" s="2">
        <v>0.41666666666666669</v>
      </c>
      <c r="AI3" s="8"/>
      <c r="AJ3" s="7" t="str">
        <f>IF(AI3="","",201)</f>
        <v/>
      </c>
      <c r="AK3" s="10"/>
      <c r="AL3" s="1"/>
      <c r="AM3" s="11"/>
      <c r="AN3" s="1"/>
      <c r="AO3" s="1"/>
      <c r="AP3" s="1"/>
      <c r="AQ3" s="1"/>
      <c r="AR3" s="1"/>
      <c r="AS3" s="1"/>
      <c r="AT3" s="1"/>
    </row>
    <row r="4" spans="1:46" ht="17.25" customHeight="1">
      <c r="A4" s="97"/>
      <c r="B4" s="97"/>
      <c r="C4" s="2"/>
      <c r="D4" s="5"/>
      <c r="E4" s="8"/>
      <c r="F4" s="7"/>
      <c r="G4" s="97"/>
      <c r="H4" s="97"/>
      <c r="I4" s="2"/>
      <c r="J4" s="8"/>
      <c r="K4" s="7"/>
      <c r="L4" s="97"/>
      <c r="M4" s="97"/>
      <c r="N4" s="2"/>
      <c r="O4" s="3"/>
      <c r="P4" s="7"/>
      <c r="Q4" s="97"/>
      <c r="R4" s="97"/>
      <c r="S4" s="2"/>
      <c r="T4" s="5"/>
      <c r="U4" s="7"/>
      <c r="V4" s="97"/>
      <c r="W4" s="97"/>
      <c r="X4" s="2"/>
      <c r="Y4" s="5"/>
      <c r="Z4" s="9"/>
      <c r="AA4" s="97"/>
      <c r="AB4" s="97"/>
      <c r="AC4" s="2"/>
      <c r="AD4" s="8"/>
      <c r="AE4" s="7"/>
      <c r="AF4" s="97"/>
      <c r="AG4" s="97"/>
      <c r="AH4" s="2"/>
      <c r="AI4" s="8"/>
      <c r="AJ4" s="7"/>
      <c r="AK4" s="10"/>
      <c r="AL4" s="1"/>
      <c r="AM4" s="12"/>
      <c r="AN4" s="1"/>
      <c r="AO4" s="1"/>
      <c r="AP4" s="1"/>
      <c r="AQ4" s="1"/>
      <c r="AR4" s="1"/>
      <c r="AS4" s="1"/>
      <c r="AT4" s="1"/>
    </row>
    <row r="5" spans="1:46" ht="17.25" customHeight="1">
      <c r="A5" s="97"/>
      <c r="B5" s="97"/>
      <c r="C5" s="2">
        <v>0.45833333333333331</v>
      </c>
      <c r="D5" s="5"/>
      <c r="E5" s="5"/>
      <c r="F5" s="7" t="str">
        <f>IF(D5="","",103)</f>
        <v/>
      </c>
      <c r="G5" s="97"/>
      <c r="H5" s="97"/>
      <c r="I5" s="2">
        <v>0.45833333333333331</v>
      </c>
      <c r="J5" s="3"/>
      <c r="K5" s="7" t="str">
        <f>IF(J5="","",106)</f>
        <v/>
      </c>
      <c r="L5" s="97"/>
      <c r="M5" s="97"/>
      <c r="N5" s="2">
        <v>0.45833333333333331</v>
      </c>
      <c r="O5" s="3" t="s">
        <v>14</v>
      </c>
      <c r="P5" s="7">
        <f>IF(O5="","",104)</f>
        <v>104</v>
      </c>
      <c r="Q5" s="97"/>
      <c r="R5" s="97"/>
      <c r="S5" s="2">
        <v>0.45833333333333331</v>
      </c>
      <c r="T5" s="3"/>
      <c r="U5" s="7" t="str">
        <f>IF(T5="","",102)</f>
        <v/>
      </c>
      <c r="V5" s="97"/>
      <c r="W5" s="97"/>
      <c r="X5" s="2">
        <v>0.45833333333333331</v>
      </c>
      <c r="Y5" s="3"/>
      <c r="Z5" s="9" t="str">
        <f>IF(Y5="","",205)</f>
        <v/>
      </c>
      <c r="AA5" s="97"/>
      <c r="AB5" s="97"/>
      <c r="AC5" s="2">
        <v>0.45833333333333331</v>
      </c>
      <c r="AD5" s="3"/>
      <c r="AE5" s="7" t="str">
        <f>IF(AD5="","",108)</f>
        <v/>
      </c>
      <c r="AF5" s="97"/>
      <c r="AG5" s="97"/>
      <c r="AH5" s="2">
        <v>0.45833333333333331</v>
      </c>
      <c r="AI5" s="5"/>
      <c r="AJ5" s="7" t="str">
        <f>IF(AI5="","",201)</f>
        <v/>
      </c>
      <c r="AK5" s="10"/>
      <c r="AL5" s="1"/>
      <c r="AM5" s="12"/>
      <c r="AN5" s="1"/>
      <c r="AO5" s="1"/>
      <c r="AP5" s="1"/>
      <c r="AQ5" s="1"/>
      <c r="AR5" s="1"/>
      <c r="AS5" s="1"/>
      <c r="AT5" s="1"/>
    </row>
    <row r="6" spans="1:46" ht="17.25" customHeight="1">
      <c r="A6" s="97"/>
      <c r="B6" s="97"/>
      <c r="C6" s="2"/>
      <c r="D6" s="5"/>
      <c r="E6" s="5"/>
      <c r="F6" s="7"/>
      <c r="G6" s="97"/>
      <c r="H6" s="97"/>
      <c r="I6" s="2"/>
      <c r="J6" s="3"/>
      <c r="K6" s="7"/>
      <c r="L6" s="97"/>
      <c r="M6" s="97"/>
      <c r="N6" s="2"/>
      <c r="O6" s="3" t="s">
        <v>15</v>
      </c>
      <c r="P6" s="7"/>
      <c r="Q6" s="97"/>
      <c r="R6" s="97"/>
      <c r="S6" s="2"/>
      <c r="T6" s="3"/>
      <c r="U6" s="7"/>
      <c r="V6" s="97"/>
      <c r="W6" s="97"/>
      <c r="X6" s="2"/>
      <c r="Y6" s="3"/>
      <c r="Z6" s="9"/>
      <c r="AA6" s="97"/>
      <c r="AB6" s="97"/>
      <c r="AC6" s="2"/>
      <c r="AD6" s="3"/>
      <c r="AE6" s="7"/>
      <c r="AF6" s="97"/>
      <c r="AG6" s="97"/>
      <c r="AH6" s="2"/>
      <c r="AI6" s="5"/>
      <c r="AJ6" s="7"/>
      <c r="AK6" s="10"/>
      <c r="AL6" s="1"/>
      <c r="AM6" s="12"/>
      <c r="AN6" s="1"/>
      <c r="AO6" s="1"/>
      <c r="AP6" s="1"/>
      <c r="AQ6" s="1"/>
      <c r="AR6" s="1"/>
      <c r="AS6" s="1"/>
      <c r="AT6" s="1"/>
    </row>
    <row r="7" spans="1:46" ht="17.25" customHeight="1">
      <c r="A7" s="97"/>
      <c r="B7" s="97"/>
      <c r="C7" s="2">
        <v>0.54166666666666663</v>
      </c>
      <c r="D7" s="13" t="s">
        <v>16</v>
      </c>
      <c r="E7" s="14">
        <v>2</v>
      </c>
      <c r="F7" s="7">
        <f>IF(D7="","",103)</f>
        <v>103</v>
      </c>
      <c r="G7" s="97"/>
      <c r="H7" s="97"/>
      <c r="I7" s="2">
        <v>0.54166666666666663</v>
      </c>
      <c r="J7" s="3" t="s">
        <v>14</v>
      </c>
      <c r="K7" s="7">
        <f>IF(J7="","",106)</f>
        <v>106</v>
      </c>
      <c r="L7" s="97"/>
      <c r="M7" s="97"/>
      <c r="N7" s="2">
        <v>0.54166666666666663</v>
      </c>
      <c r="O7" s="8" t="s">
        <v>17</v>
      </c>
      <c r="P7" s="7">
        <f>IF(O7="","",104)</f>
        <v>104</v>
      </c>
      <c r="Q7" s="97"/>
      <c r="R7" s="97"/>
      <c r="S7" s="2">
        <v>0.54166666666666663</v>
      </c>
      <c r="T7" s="5"/>
      <c r="U7" s="7" t="str">
        <f>IF(T7="","",102)</f>
        <v/>
      </c>
      <c r="V7" s="97"/>
      <c r="W7" s="97"/>
      <c r="X7" s="2">
        <v>0.54166666666666663</v>
      </c>
      <c r="Y7" s="5"/>
      <c r="Z7" s="9" t="str">
        <f>IF(Y7="","",205)</f>
        <v/>
      </c>
      <c r="AA7" s="97"/>
      <c r="AB7" s="97"/>
      <c r="AC7" s="2">
        <v>0.54166666666666663</v>
      </c>
      <c r="AD7" s="3" t="s">
        <v>18</v>
      </c>
      <c r="AE7" s="7">
        <f>IF(AD7="","",108)</f>
        <v>108</v>
      </c>
      <c r="AF7" s="97"/>
      <c r="AG7" s="97"/>
      <c r="AH7" s="2">
        <v>0.54166666666666663</v>
      </c>
      <c r="AI7" s="13" t="s">
        <v>19</v>
      </c>
      <c r="AJ7" s="7">
        <v>106</v>
      </c>
      <c r="AK7" s="10"/>
      <c r="AL7" s="1"/>
      <c r="AM7" s="12"/>
      <c r="AN7" s="1"/>
      <c r="AO7" s="1"/>
      <c r="AP7" s="1"/>
      <c r="AQ7" s="1"/>
      <c r="AR7" s="1"/>
      <c r="AS7" s="1"/>
      <c r="AT7" s="1"/>
    </row>
    <row r="8" spans="1:46" ht="17.25" customHeight="1">
      <c r="A8" s="97"/>
      <c r="B8" s="97"/>
      <c r="C8" s="2"/>
      <c r="D8" s="8" t="s">
        <v>20</v>
      </c>
      <c r="E8" s="8"/>
      <c r="F8" s="7"/>
      <c r="G8" s="97"/>
      <c r="H8" s="97"/>
      <c r="I8" s="2"/>
      <c r="J8" s="3" t="s">
        <v>15</v>
      </c>
      <c r="K8" s="7"/>
      <c r="L8" s="97"/>
      <c r="M8" s="97"/>
      <c r="N8" s="2"/>
      <c r="O8" s="8" t="s">
        <v>21</v>
      </c>
      <c r="P8" s="7"/>
      <c r="Q8" s="97"/>
      <c r="R8" s="97"/>
      <c r="S8" s="2"/>
      <c r="T8" s="5"/>
      <c r="U8" s="7"/>
      <c r="V8" s="97"/>
      <c r="W8" s="97"/>
      <c r="X8" s="2"/>
      <c r="Y8" s="5"/>
      <c r="Z8" s="9"/>
      <c r="AA8" s="97"/>
      <c r="AB8" s="97"/>
      <c r="AC8" s="2"/>
      <c r="AD8" s="8" t="s">
        <v>22</v>
      </c>
      <c r="AE8" s="7"/>
      <c r="AF8" s="97"/>
      <c r="AG8" s="97"/>
      <c r="AH8" s="2"/>
      <c r="AI8" s="13" t="s">
        <v>23</v>
      </c>
      <c r="AJ8" s="7"/>
      <c r="AK8" s="10"/>
      <c r="AL8" s="1"/>
      <c r="AM8" s="12"/>
      <c r="AN8" s="1"/>
      <c r="AO8" s="1"/>
      <c r="AP8" s="1"/>
      <c r="AQ8" s="1"/>
      <c r="AR8" s="1"/>
      <c r="AS8" s="1"/>
      <c r="AT8" s="1"/>
    </row>
    <row r="9" spans="1:46" ht="17.25" customHeight="1">
      <c r="A9" s="97"/>
      <c r="B9" s="97"/>
      <c r="C9" s="2">
        <v>0.58333333333333337</v>
      </c>
      <c r="D9" s="8" t="s">
        <v>24</v>
      </c>
      <c r="E9" s="14">
        <v>1</v>
      </c>
      <c r="F9" s="7">
        <f>IF(D9="","",103)</f>
        <v>103</v>
      </c>
      <c r="G9" s="97"/>
      <c r="H9" s="97"/>
      <c r="I9" s="2">
        <v>0.58333333333333337</v>
      </c>
      <c r="J9" s="13"/>
      <c r="K9" s="7" t="str">
        <f>IF(J9="","",106)</f>
        <v/>
      </c>
      <c r="L9" s="97"/>
      <c r="M9" s="97"/>
      <c r="N9" s="2">
        <v>0.58333333333333337</v>
      </c>
      <c r="O9" s="8" t="s">
        <v>25</v>
      </c>
      <c r="P9" s="7">
        <f>IF(O9="","",104)</f>
        <v>104</v>
      </c>
      <c r="Q9" s="97"/>
      <c r="R9" s="97"/>
      <c r="S9" s="2">
        <v>0.58333333333333337</v>
      </c>
      <c r="T9" s="5"/>
      <c r="U9" s="7" t="str">
        <f>IF(T9="","",102)</f>
        <v/>
      </c>
      <c r="V9" s="97"/>
      <c r="W9" s="97"/>
      <c r="X9" s="2">
        <v>0.58333333333333337</v>
      </c>
      <c r="Y9" s="3" t="s">
        <v>26</v>
      </c>
      <c r="Z9" s="9">
        <f>IF(Y9="","",205)</f>
        <v>205</v>
      </c>
      <c r="AA9" s="97"/>
      <c r="AB9" s="97"/>
      <c r="AC9" s="2">
        <v>0.58333333333333337</v>
      </c>
      <c r="AD9" s="3" t="s">
        <v>27</v>
      </c>
      <c r="AE9" s="7">
        <f>IF(AD9="","",108)</f>
        <v>108</v>
      </c>
      <c r="AF9" s="97"/>
      <c r="AG9" s="97"/>
      <c r="AH9" s="2">
        <v>0.58333333333333337</v>
      </c>
      <c r="AI9" s="13" t="s">
        <v>28</v>
      </c>
      <c r="AJ9" s="7">
        <f>IF(AI9="","",201)</f>
        <v>201</v>
      </c>
      <c r="AK9" s="10"/>
      <c r="AL9" s="1"/>
      <c r="AM9" s="12"/>
      <c r="AN9" s="1"/>
      <c r="AO9" s="1"/>
      <c r="AP9" s="1"/>
      <c r="AQ9" s="1"/>
      <c r="AR9" s="1"/>
      <c r="AS9" s="1"/>
      <c r="AT9" s="1"/>
    </row>
    <row r="10" spans="1:46" ht="17.25" customHeight="1">
      <c r="A10" s="97"/>
      <c r="B10" s="97"/>
      <c r="C10" s="2"/>
      <c r="D10" s="8" t="s">
        <v>29</v>
      </c>
      <c r="E10" s="6"/>
      <c r="F10" s="7"/>
      <c r="G10" s="97"/>
      <c r="H10" s="97"/>
      <c r="I10" s="2"/>
      <c r="J10" s="8"/>
      <c r="K10" s="7"/>
      <c r="L10" s="97"/>
      <c r="M10" s="97"/>
      <c r="N10" s="2"/>
      <c r="O10" s="8" t="s">
        <v>21</v>
      </c>
      <c r="P10" s="7"/>
      <c r="Q10" s="97"/>
      <c r="R10" s="97"/>
      <c r="S10" s="2"/>
      <c r="T10" s="5"/>
      <c r="U10" s="7"/>
      <c r="V10" s="97"/>
      <c r="W10" s="97"/>
      <c r="X10" s="2"/>
      <c r="Y10" s="3" t="s">
        <v>30</v>
      </c>
      <c r="Z10" s="9"/>
      <c r="AA10" s="97"/>
      <c r="AB10" s="97"/>
      <c r="AC10" s="2"/>
      <c r="AD10" s="3" t="s">
        <v>31</v>
      </c>
      <c r="AE10" s="7"/>
      <c r="AF10" s="97"/>
      <c r="AG10" s="97"/>
      <c r="AH10" s="2"/>
      <c r="AI10" s="13" t="s">
        <v>32</v>
      </c>
      <c r="AJ10" s="7"/>
      <c r="AK10" s="10"/>
      <c r="AL10" s="1"/>
      <c r="AM10" s="12"/>
      <c r="AN10" s="1"/>
      <c r="AO10" s="1"/>
      <c r="AP10" s="1"/>
      <c r="AQ10" s="1"/>
      <c r="AR10" s="1"/>
      <c r="AS10" s="1"/>
      <c r="AT10" s="1"/>
    </row>
    <row r="11" spans="1:46" ht="17.25" customHeight="1">
      <c r="A11" s="97"/>
      <c r="B11" s="97"/>
      <c r="C11" s="2">
        <v>0.625</v>
      </c>
      <c r="D11" s="13" t="s">
        <v>33</v>
      </c>
      <c r="E11" s="14">
        <v>2</v>
      </c>
      <c r="F11" s="7">
        <f>IF(D11="","",103)</f>
        <v>103</v>
      </c>
      <c r="G11" s="97"/>
      <c r="H11" s="97"/>
      <c r="I11" s="2">
        <v>0.625</v>
      </c>
      <c r="J11" s="13" t="s">
        <v>34</v>
      </c>
      <c r="K11" s="7">
        <f>IF(J11="","",106)</f>
        <v>106</v>
      </c>
      <c r="L11" s="97"/>
      <c r="M11" s="97"/>
      <c r="N11" s="2">
        <v>0.625</v>
      </c>
      <c r="O11" s="8" t="s">
        <v>35</v>
      </c>
      <c r="P11" s="7">
        <f>IF(O11="","",104)</f>
        <v>104</v>
      </c>
      <c r="Q11" s="97"/>
      <c r="R11" s="97"/>
      <c r="S11" s="2">
        <v>0.625</v>
      </c>
      <c r="T11" s="5"/>
      <c r="U11" s="7" t="str">
        <f>IF(T11="","",102)</f>
        <v/>
      </c>
      <c r="V11" s="97"/>
      <c r="W11" s="97"/>
      <c r="X11" s="2">
        <v>0.625</v>
      </c>
      <c r="Y11" s="3" t="s">
        <v>36</v>
      </c>
      <c r="Z11" s="9">
        <f>IF(Y11="","",205)</f>
        <v>205</v>
      </c>
      <c r="AA11" s="97"/>
      <c r="AB11" s="97"/>
      <c r="AC11" s="2">
        <v>0.625</v>
      </c>
      <c r="AD11" s="3" t="s">
        <v>37</v>
      </c>
      <c r="AE11" s="7">
        <f>IF(AD11="","",108)</f>
        <v>108</v>
      </c>
      <c r="AF11" s="97"/>
      <c r="AG11" s="97"/>
      <c r="AH11" s="2">
        <v>0.625</v>
      </c>
      <c r="AI11" s="5"/>
      <c r="AJ11" s="5"/>
      <c r="AK11" s="10"/>
      <c r="AL11" s="1"/>
      <c r="AM11" s="12"/>
      <c r="AN11" s="1"/>
      <c r="AO11" s="1"/>
      <c r="AP11" s="1"/>
      <c r="AQ11" s="1"/>
      <c r="AR11" s="1"/>
      <c r="AS11" s="1"/>
      <c r="AT11" s="1"/>
    </row>
    <row r="12" spans="1:46" ht="17.25" customHeight="1">
      <c r="A12" s="97"/>
      <c r="B12" s="97"/>
      <c r="C12" s="2"/>
      <c r="D12" s="8" t="s">
        <v>20</v>
      </c>
      <c r="E12" s="8"/>
      <c r="F12" s="7"/>
      <c r="G12" s="97"/>
      <c r="H12" s="97"/>
      <c r="I12" s="2"/>
      <c r="J12" s="3" t="s">
        <v>21</v>
      </c>
      <c r="K12" s="7"/>
      <c r="L12" s="97"/>
      <c r="M12" s="97"/>
      <c r="N12" s="2"/>
      <c r="O12" s="8" t="s">
        <v>38</v>
      </c>
      <c r="P12" s="7"/>
      <c r="Q12" s="97"/>
      <c r="R12" s="97"/>
      <c r="S12" s="2"/>
      <c r="T12" s="5"/>
      <c r="U12" s="7"/>
      <c r="V12" s="97"/>
      <c r="W12" s="97"/>
      <c r="X12" s="2"/>
      <c r="Y12" s="8" t="s">
        <v>39</v>
      </c>
      <c r="Z12" s="9"/>
      <c r="AA12" s="97"/>
      <c r="AB12" s="97"/>
      <c r="AC12" s="2"/>
      <c r="AD12" s="3" t="s">
        <v>40</v>
      </c>
      <c r="AE12" s="7"/>
      <c r="AF12" s="97"/>
      <c r="AG12" s="97"/>
      <c r="AH12" s="2"/>
      <c r="AI12" s="5"/>
      <c r="AJ12" s="5"/>
      <c r="AK12" s="10"/>
      <c r="AL12" s="1"/>
      <c r="AM12" s="12"/>
      <c r="AN12" s="1"/>
      <c r="AO12" s="1"/>
      <c r="AP12" s="1"/>
      <c r="AQ12" s="1"/>
      <c r="AR12" s="1"/>
      <c r="AS12" s="1"/>
      <c r="AT12" s="1"/>
    </row>
    <row r="13" spans="1:46" ht="17.25" customHeight="1">
      <c r="A13" s="97"/>
      <c r="B13" s="97"/>
      <c r="C13" s="2">
        <v>0.66666666666666663</v>
      </c>
      <c r="D13" s="8" t="s">
        <v>41</v>
      </c>
      <c r="E13" s="8" t="s">
        <v>42</v>
      </c>
      <c r="F13" s="7">
        <f>IF(D13="","",103)</f>
        <v>103</v>
      </c>
      <c r="G13" s="97"/>
      <c r="H13" s="97"/>
      <c r="I13" s="2">
        <v>0.66666666666666663</v>
      </c>
      <c r="J13" s="13"/>
      <c r="K13" s="7" t="str">
        <f>IF(J13="","",106)</f>
        <v/>
      </c>
      <c r="L13" s="97"/>
      <c r="M13" s="97"/>
      <c r="N13" s="2">
        <v>0.66666666666666663</v>
      </c>
      <c r="O13" s="3"/>
      <c r="P13" s="7" t="str">
        <f>IF(O13="","",104)</f>
        <v/>
      </c>
      <c r="Q13" s="97"/>
      <c r="R13" s="97"/>
      <c r="S13" s="2">
        <v>0.66666666666666663</v>
      </c>
      <c r="T13" s="8"/>
      <c r="U13" s="7"/>
      <c r="V13" s="97"/>
      <c r="W13" s="97"/>
      <c r="X13" s="2">
        <v>0.66666666666666663</v>
      </c>
      <c r="Y13" s="3" t="s">
        <v>43</v>
      </c>
      <c r="Z13" s="9">
        <f>IF(Y13="","",205)</f>
        <v>205</v>
      </c>
      <c r="AA13" s="97"/>
      <c r="AB13" s="97"/>
      <c r="AC13" s="2">
        <v>0.66666666666666663</v>
      </c>
      <c r="AD13" s="8" t="s">
        <v>25</v>
      </c>
      <c r="AE13" s="7">
        <f>IF(AD13="","",108)</f>
        <v>108</v>
      </c>
      <c r="AF13" s="97"/>
      <c r="AG13" s="97"/>
      <c r="AH13" s="2">
        <v>0.66666666666666663</v>
      </c>
      <c r="AI13" s="3"/>
      <c r="AJ13" s="7" t="str">
        <f>IF(AI13="","",201)</f>
        <v/>
      </c>
      <c r="AK13" s="10"/>
      <c r="AL13" s="1"/>
      <c r="AM13" s="12"/>
      <c r="AN13" s="1"/>
      <c r="AO13" s="1"/>
      <c r="AP13" s="1"/>
      <c r="AQ13" s="1"/>
      <c r="AR13" s="1"/>
      <c r="AS13" s="1"/>
      <c r="AT13" s="1"/>
    </row>
    <row r="14" spans="1:46" ht="17.25" customHeight="1">
      <c r="A14" s="97"/>
      <c r="B14" s="98"/>
      <c r="C14" s="2"/>
      <c r="D14" s="8" t="s">
        <v>20</v>
      </c>
      <c r="E14" s="8"/>
      <c r="F14" s="7"/>
      <c r="G14" s="97"/>
      <c r="H14" s="98"/>
      <c r="I14" s="2"/>
      <c r="J14" s="8"/>
      <c r="K14" s="7"/>
      <c r="L14" s="97"/>
      <c r="M14" s="98"/>
      <c r="N14" s="2"/>
      <c r="O14" s="8"/>
      <c r="P14" s="7"/>
      <c r="Q14" s="97"/>
      <c r="R14" s="98"/>
      <c r="S14" s="2"/>
      <c r="T14" s="8"/>
      <c r="U14" s="7"/>
      <c r="V14" s="97"/>
      <c r="W14" s="98"/>
      <c r="X14" s="2"/>
      <c r="Y14" s="8" t="s">
        <v>44</v>
      </c>
      <c r="Z14" s="9"/>
      <c r="AA14" s="97"/>
      <c r="AB14" s="98"/>
      <c r="AC14" s="2"/>
      <c r="AD14" s="8" t="s">
        <v>21</v>
      </c>
      <c r="AE14" s="7"/>
      <c r="AF14" s="97"/>
      <c r="AG14" s="98"/>
      <c r="AH14" s="2"/>
      <c r="AI14" s="8"/>
      <c r="AJ14" s="7"/>
      <c r="AK14" s="10"/>
      <c r="AL14" s="1"/>
      <c r="AM14" s="12"/>
      <c r="AN14" s="1"/>
      <c r="AO14" s="1"/>
      <c r="AP14" s="1"/>
      <c r="AQ14" s="1"/>
      <c r="AR14" s="1"/>
      <c r="AS14" s="1"/>
      <c r="AT14" s="1"/>
    </row>
    <row r="15" spans="1:46" ht="17.25" customHeight="1">
      <c r="A15" s="97"/>
      <c r="B15" s="96" t="s">
        <v>45</v>
      </c>
      <c r="C15" s="2">
        <v>0.70833333333333337</v>
      </c>
      <c r="D15" s="3"/>
      <c r="E15" s="3"/>
      <c r="F15" s="7" t="str">
        <f>IF(D15="","",103)</f>
        <v/>
      </c>
      <c r="G15" s="97"/>
      <c r="H15" s="96" t="s">
        <v>45</v>
      </c>
      <c r="I15" s="2">
        <v>0.70833333333333337</v>
      </c>
      <c r="J15" s="3"/>
      <c r="K15" s="7" t="str">
        <f>IF(J15="","",106)</f>
        <v/>
      </c>
      <c r="L15" s="97"/>
      <c r="M15" s="96" t="s">
        <v>45</v>
      </c>
      <c r="N15" s="2">
        <v>0.70833333333333337</v>
      </c>
      <c r="O15" s="8" t="s">
        <v>25</v>
      </c>
      <c r="P15" s="7">
        <f>IF(O15="","",104)</f>
        <v>104</v>
      </c>
      <c r="Q15" s="97"/>
      <c r="R15" s="96" t="s">
        <v>45</v>
      </c>
      <c r="S15" s="2">
        <v>0.70833333333333337</v>
      </c>
      <c r="T15" s="3"/>
      <c r="U15" s="7" t="str">
        <f>IF(T15="","",102)</f>
        <v/>
      </c>
      <c r="V15" s="97"/>
      <c r="W15" s="96" t="s">
        <v>45</v>
      </c>
      <c r="X15" s="2">
        <v>0.70833333333333337</v>
      </c>
      <c r="Y15" s="3" t="s">
        <v>46</v>
      </c>
      <c r="Z15" s="9">
        <f>IF(Y15="","",205)</f>
        <v>205</v>
      </c>
      <c r="AA15" s="97"/>
      <c r="AB15" s="96" t="s">
        <v>45</v>
      </c>
      <c r="AC15" s="2">
        <v>0.70833333333333337</v>
      </c>
      <c r="AD15" s="3" t="s">
        <v>18</v>
      </c>
      <c r="AE15" s="7">
        <f>IF(AD15="","",108)</f>
        <v>108</v>
      </c>
      <c r="AF15" s="97"/>
      <c r="AG15" s="96" t="s">
        <v>45</v>
      </c>
      <c r="AH15" s="2">
        <v>0.70833333333333337</v>
      </c>
      <c r="AI15" s="5"/>
      <c r="AJ15" s="7" t="str">
        <f>IF(AI15="","",201)</f>
        <v/>
      </c>
      <c r="AK15" s="10"/>
      <c r="AL15" s="1"/>
      <c r="AM15" s="12"/>
      <c r="AN15" s="1"/>
      <c r="AO15" s="1"/>
      <c r="AP15" s="1"/>
      <c r="AQ15" s="1"/>
      <c r="AR15" s="1"/>
      <c r="AS15" s="1"/>
      <c r="AT15" s="1"/>
    </row>
    <row r="16" spans="1:46" ht="17.25" customHeight="1">
      <c r="A16" s="97"/>
      <c r="B16" s="97"/>
      <c r="C16" s="2"/>
      <c r="D16" s="3"/>
      <c r="E16" s="3"/>
      <c r="F16" s="7"/>
      <c r="G16" s="97"/>
      <c r="H16" s="97"/>
      <c r="I16" s="2"/>
      <c r="J16" s="3"/>
      <c r="K16" s="7"/>
      <c r="L16" s="97"/>
      <c r="M16" s="97"/>
      <c r="N16" s="2"/>
      <c r="O16" s="8" t="s">
        <v>21</v>
      </c>
      <c r="P16" s="7"/>
      <c r="Q16" s="97"/>
      <c r="R16" s="97"/>
      <c r="S16" s="2"/>
      <c r="T16" s="3"/>
      <c r="U16" s="7"/>
      <c r="V16" s="97"/>
      <c r="W16" s="97"/>
      <c r="X16" s="2"/>
      <c r="Y16" s="3" t="s">
        <v>47</v>
      </c>
      <c r="Z16" s="9"/>
      <c r="AA16" s="97"/>
      <c r="AB16" s="97"/>
      <c r="AC16" s="2"/>
      <c r="AD16" s="3" t="s">
        <v>22</v>
      </c>
      <c r="AE16" s="7"/>
      <c r="AF16" s="97"/>
      <c r="AG16" s="97"/>
      <c r="AH16" s="2"/>
      <c r="AI16" s="5"/>
      <c r="AJ16" s="7"/>
      <c r="AK16" s="10"/>
      <c r="AL16" s="1"/>
      <c r="AM16" s="12"/>
      <c r="AN16" s="1"/>
      <c r="AO16" s="1"/>
      <c r="AP16" s="1"/>
      <c r="AQ16" s="1"/>
      <c r="AR16" s="1"/>
      <c r="AS16" s="1"/>
      <c r="AT16" s="1"/>
    </row>
    <row r="17" spans="1:46" ht="17.25" customHeight="1">
      <c r="A17" s="97"/>
      <c r="B17" s="97"/>
      <c r="C17" s="2">
        <v>0.75</v>
      </c>
      <c r="D17" s="3"/>
      <c r="E17" s="3"/>
      <c r="F17" s="7" t="str">
        <f>IF(D17="","",103)</f>
        <v/>
      </c>
      <c r="G17" s="97"/>
      <c r="H17" s="97"/>
      <c r="I17" s="2">
        <v>0.75</v>
      </c>
      <c r="J17" s="3"/>
      <c r="K17" s="7" t="str">
        <f>IF(J17="","",106)</f>
        <v/>
      </c>
      <c r="L17" s="97"/>
      <c r="M17" s="97"/>
      <c r="N17" s="2">
        <v>0.75</v>
      </c>
      <c r="O17" s="3" t="s">
        <v>14</v>
      </c>
      <c r="P17" s="7">
        <f>IF(O17="","",104)</f>
        <v>104</v>
      </c>
      <c r="Q17" s="97"/>
      <c r="R17" s="97"/>
      <c r="S17" s="2">
        <v>0.75</v>
      </c>
      <c r="T17" s="3"/>
      <c r="U17" s="7" t="str">
        <f>IF(T17="","",102)</f>
        <v/>
      </c>
      <c r="V17" s="97"/>
      <c r="W17" s="97"/>
      <c r="X17" s="2">
        <v>0.75</v>
      </c>
      <c r="Y17" s="3" t="s">
        <v>43</v>
      </c>
      <c r="Z17" s="9">
        <f>IF(Y17="","",205)</f>
        <v>205</v>
      </c>
      <c r="AA17" s="97"/>
      <c r="AB17" s="97"/>
      <c r="AC17" s="2">
        <v>0.75</v>
      </c>
      <c r="AD17" s="3" t="s">
        <v>25</v>
      </c>
      <c r="AE17" s="7">
        <f>IF(AD17="","",108)</f>
        <v>108</v>
      </c>
      <c r="AF17" s="97"/>
      <c r="AG17" s="97"/>
      <c r="AH17" s="2">
        <v>0.75</v>
      </c>
      <c r="AI17" s="6"/>
      <c r="AJ17" s="7" t="str">
        <f>IF(AI17="","",201)</f>
        <v/>
      </c>
      <c r="AK17" s="10"/>
      <c r="AL17" s="1"/>
      <c r="AM17" s="12"/>
      <c r="AN17" s="1"/>
      <c r="AO17" s="1"/>
      <c r="AP17" s="1"/>
      <c r="AQ17" s="1"/>
      <c r="AR17" s="1"/>
      <c r="AS17" s="1"/>
      <c r="AT17" s="1"/>
    </row>
    <row r="18" spans="1:46" ht="17.25" customHeight="1">
      <c r="A18" s="97"/>
      <c r="B18" s="97"/>
      <c r="C18" s="2"/>
      <c r="D18" s="8"/>
      <c r="E18" s="8"/>
      <c r="F18" s="7"/>
      <c r="G18" s="97"/>
      <c r="H18" s="97"/>
      <c r="I18" s="2"/>
      <c r="J18" s="3"/>
      <c r="K18" s="7"/>
      <c r="L18" s="97"/>
      <c r="M18" s="97"/>
      <c r="N18" s="2"/>
      <c r="O18" s="3" t="s">
        <v>15</v>
      </c>
      <c r="P18" s="7"/>
      <c r="Q18" s="97"/>
      <c r="R18" s="97"/>
      <c r="S18" s="2"/>
      <c r="T18" s="3"/>
      <c r="U18" s="7"/>
      <c r="V18" s="97"/>
      <c r="W18" s="97"/>
      <c r="X18" s="2"/>
      <c r="Y18" s="8" t="s">
        <v>44</v>
      </c>
      <c r="Z18" s="9"/>
      <c r="AA18" s="97"/>
      <c r="AB18" s="97"/>
      <c r="AC18" s="2"/>
      <c r="AD18" s="3" t="s">
        <v>21</v>
      </c>
      <c r="AE18" s="7"/>
      <c r="AF18" s="97"/>
      <c r="AG18" s="97"/>
      <c r="AH18" s="2"/>
      <c r="AI18" s="6"/>
      <c r="AJ18" s="7"/>
      <c r="AK18" s="10"/>
      <c r="AL18" s="1"/>
      <c r="AM18" s="12"/>
      <c r="AN18" s="1"/>
      <c r="AO18" s="1"/>
      <c r="AP18" s="1"/>
      <c r="AQ18" s="1"/>
      <c r="AR18" s="1"/>
      <c r="AS18" s="1"/>
      <c r="AT18" s="1"/>
    </row>
    <row r="19" spans="1:46" ht="17.25" customHeight="1">
      <c r="A19" s="97"/>
      <c r="B19" s="97"/>
      <c r="C19" s="2">
        <v>0.79166666666666663</v>
      </c>
      <c r="D19" s="8"/>
      <c r="E19" s="8"/>
      <c r="F19" s="7" t="str">
        <f>IF(D19="","",103)</f>
        <v/>
      </c>
      <c r="G19" s="97"/>
      <c r="H19" s="97"/>
      <c r="I19" s="2">
        <v>0.79166666666666663</v>
      </c>
      <c r="J19" s="3"/>
      <c r="K19" s="7" t="str">
        <f>IF(J19="","",106)</f>
        <v/>
      </c>
      <c r="L19" s="97"/>
      <c r="M19" s="97"/>
      <c r="N19" s="2">
        <v>0.79166666666666663</v>
      </c>
      <c r="O19" s="8" t="s">
        <v>17</v>
      </c>
      <c r="P19" s="7">
        <f>IF(O19="","",104)</f>
        <v>104</v>
      </c>
      <c r="Q19" s="97"/>
      <c r="R19" s="97"/>
      <c r="S19" s="2">
        <v>0.79166666666666663</v>
      </c>
      <c r="T19" s="3"/>
      <c r="U19" s="7" t="str">
        <f>IF(T19="","",102)</f>
        <v/>
      </c>
      <c r="V19" s="97"/>
      <c r="W19" s="97"/>
      <c r="X19" s="2">
        <v>0.79166666666666663</v>
      </c>
      <c r="Y19" s="3" t="s">
        <v>36</v>
      </c>
      <c r="Z19" s="9">
        <f>IF(Y19="","",205)</f>
        <v>205</v>
      </c>
      <c r="AA19" s="97"/>
      <c r="AB19" s="97"/>
      <c r="AC19" s="2">
        <v>0.79166666666666663</v>
      </c>
      <c r="AD19" s="3" t="s">
        <v>37</v>
      </c>
      <c r="AE19" s="7">
        <f>IF(AD19="","",108)</f>
        <v>108</v>
      </c>
      <c r="AF19" s="97"/>
      <c r="AG19" s="97"/>
      <c r="AH19" s="2">
        <v>0.79166666666666663</v>
      </c>
      <c r="AI19" s="13" t="s">
        <v>48</v>
      </c>
      <c r="AJ19" s="7">
        <f>IF(AI19="","",108)</f>
        <v>108</v>
      </c>
      <c r="AK19" s="10"/>
      <c r="AL19" s="1"/>
      <c r="AM19" s="12"/>
      <c r="AN19" s="1"/>
      <c r="AO19" s="1"/>
      <c r="AP19" s="1"/>
      <c r="AQ19" s="1"/>
      <c r="AR19" s="1"/>
      <c r="AS19" s="1"/>
      <c r="AT19" s="1"/>
    </row>
    <row r="20" spans="1:46" ht="17.25" customHeight="1">
      <c r="A20" s="97"/>
      <c r="B20" s="97"/>
      <c r="C20" s="2"/>
      <c r="D20" s="8"/>
      <c r="E20" s="8"/>
      <c r="F20" s="7"/>
      <c r="G20" s="97"/>
      <c r="H20" s="97"/>
      <c r="I20" s="2"/>
      <c r="J20" s="3"/>
      <c r="K20" s="7"/>
      <c r="L20" s="97"/>
      <c r="M20" s="97"/>
      <c r="N20" s="2"/>
      <c r="O20" s="8" t="s">
        <v>21</v>
      </c>
      <c r="P20" s="7"/>
      <c r="Q20" s="97"/>
      <c r="R20" s="97"/>
      <c r="S20" s="2"/>
      <c r="T20" s="3"/>
      <c r="U20" s="7"/>
      <c r="V20" s="97"/>
      <c r="W20" s="97"/>
      <c r="X20" s="2"/>
      <c r="Y20" s="3" t="s">
        <v>49</v>
      </c>
      <c r="Z20" s="9"/>
      <c r="AA20" s="97"/>
      <c r="AB20" s="97"/>
      <c r="AC20" s="2"/>
      <c r="AD20" s="3" t="s">
        <v>40</v>
      </c>
      <c r="AE20" s="7"/>
      <c r="AF20" s="97"/>
      <c r="AG20" s="97"/>
      <c r="AH20" s="2"/>
      <c r="AI20" s="13" t="s">
        <v>32</v>
      </c>
      <c r="AJ20" s="7"/>
      <c r="AK20" s="10"/>
      <c r="AL20" s="1"/>
      <c r="AM20" s="12"/>
      <c r="AN20" s="1"/>
      <c r="AO20" s="1"/>
      <c r="AP20" s="1"/>
      <c r="AQ20" s="1"/>
      <c r="AR20" s="1"/>
      <c r="AS20" s="1"/>
      <c r="AT20" s="1"/>
    </row>
    <row r="21" spans="1:46" ht="17.25" customHeight="1">
      <c r="A21" s="97"/>
      <c r="B21" s="97"/>
      <c r="C21" s="2">
        <v>0.83333333333333337</v>
      </c>
      <c r="D21" s="8"/>
      <c r="E21" s="8"/>
      <c r="F21" s="7" t="str">
        <f>IF(D21="","",103)</f>
        <v/>
      </c>
      <c r="G21" s="97"/>
      <c r="H21" s="97"/>
      <c r="I21" s="2">
        <v>0.83333333333333337</v>
      </c>
      <c r="J21" s="8"/>
      <c r="K21" s="7" t="str">
        <f>IF(J21="","",106)</f>
        <v/>
      </c>
      <c r="L21" s="97"/>
      <c r="M21" s="97"/>
      <c r="N21" s="2">
        <v>0.83333333333333337</v>
      </c>
      <c r="O21" s="8"/>
      <c r="P21" s="7" t="str">
        <f>IF(O21="","",104)</f>
        <v/>
      </c>
      <c r="Q21" s="97"/>
      <c r="R21" s="97"/>
      <c r="S21" s="2">
        <v>0.83333333333333337</v>
      </c>
      <c r="T21" s="13"/>
      <c r="U21" s="7" t="str">
        <f>IF(T21="","",102)</f>
        <v/>
      </c>
      <c r="V21" s="97"/>
      <c r="W21" s="97"/>
      <c r="X21" s="2">
        <v>0.83333333333333337</v>
      </c>
      <c r="Y21" s="3"/>
      <c r="Z21" s="9" t="str">
        <f>IF(Y21="","",205)</f>
        <v/>
      </c>
      <c r="AA21" s="97"/>
      <c r="AB21" s="97"/>
      <c r="AC21" s="2">
        <v>0.83333333333333337</v>
      </c>
      <c r="AD21" s="5"/>
      <c r="AE21" s="7" t="str">
        <f>IF(AD21="","",108)</f>
        <v/>
      </c>
      <c r="AF21" s="97"/>
      <c r="AG21" s="97"/>
      <c r="AH21" s="2">
        <v>0.83333333333333337</v>
      </c>
      <c r="AI21" s="8"/>
      <c r="AJ21" s="7" t="str">
        <f>IF(AI21="","",201)</f>
        <v/>
      </c>
      <c r="AK21" s="10"/>
      <c r="AL21" s="1"/>
      <c r="AM21" s="12"/>
      <c r="AN21" s="1"/>
      <c r="AO21" s="1"/>
      <c r="AP21" s="1"/>
      <c r="AQ21" s="1"/>
      <c r="AR21" s="1"/>
      <c r="AS21" s="1"/>
      <c r="AT21" s="1"/>
    </row>
    <row r="22" spans="1:46" ht="17.25" customHeight="1">
      <c r="A22" s="98"/>
      <c r="B22" s="98"/>
      <c r="C22" s="2"/>
      <c r="D22" s="8"/>
      <c r="E22" s="8"/>
      <c r="F22" s="7"/>
      <c r="G22" s="98"/>
      <c r="H22" s="98"/>
      <c r="I22" s="2"/>
      <c r="J22" s="8"/>
      <c r="K22" s="7"/>
      <c r="L22" s="98"/>
      <c r="M22" s="98"/>
      <c r="N22" s="2"/>
      <c r="O22" s="8"/>
      <c r="P22" s="7"/>
      <c r="Q22" s="98"/>
      <c r="R22" s="98"/>
      <c r="S22" s="2"/>
      <c r="T22" s="8"/>
      <c r="U22" s="7"/>
      <c r="V22" s="98"/>
      <c r="W22" s="98"/>
      <c r="X22" s="2"/>
      <c r="Y22" s="3"/>
      <c r="Z22" s="9"/>
      <c r="AA22" s="98"/>
      <c r="AB22" s="98"/>
      <c r="AC22" s="2"/>
      <c r="AD22" s="5"/>
      <c r="AE22" s="7"/>
      <c r="AF22" s="98"/>
      <c r="AG22" s="98"/>
      <c r="AH22" s="2"/>
      <c r="AI22" s="8"/>
      <c r="AJ22" s="7"/>
      <c r="AK22" s="10"/>
      <c r="AL22" s="1"/>
      <c r="AM22" s="12"/>
      <c r="AN22" s="1"/>
      <c r="AO22" s="1"/>
      <c r="AP22" s="1"/>
      <c r="AQ22" s="1"/>
      <c r="AR22" s="1"/>
      <c r="AS22" s="1"/>
      <c r="AT22" s="1"/>
    </row>
    <row r="23" spans="1:46" ht="17.25" customHeight="1">
      <c r="A23" s="96" t="s">
        <v>50</v>
      </c>
      <c r="B23" s="96" t="s">
        <v>13</v>
      </c>
      <c r="C23" s="2">
        <v>0.41666666666666669</v>
      </c>
      <c r="D23" s="5"/>
      <c r="E23" s="5"/>
      <c r="F23" s="5"/>
      <c r="G23" s="96" t="s">
        <v>50</v>
      </c>
      <c r="H23" s="96" t="s">
        <v>13</v>
      </c>
      <c r="I23" s="2">
        <v>0.41666666666666669</v>
      </c>
      <c r="J23" s="5"/>
      <c r="K23" s="5"/>
      <c r="L23" s="96" t="s">
        <v>50</v>
      </c>
      <c r="M23" s="96" t="s">
        <v>13</v>
      </c>
      <c r="N23" s="2">
        <v>0.41666666666666669</v>
      </c>
      <c r="O23" s="5"/>
      <c r="P23" s="5"/>
      <c r="Q23" s="96" t="s">
        <v>50</v>
      </c>
      <c r="R23" s="96" t="s">
        <v>13</v>
      </c>
      <c r="S23" s="2">
        <v>0.41666666666666669</v>
      </c>
      <c r="T23" s="8"/>
      <c r="U23" s="7" t="str">
        <f>IF(T23="","",102)</f>
        <v/>
      </c>
      <c r="V23" s="96" t="s">
        <v>50</v>
      </c>
      <c r="W23" s="96" t="s">
        <v>13</v>
      </c>
      <c r="X23" s="2">
        <v>0.41666666666666669</v>
      </c>
      <c r="Y23" s="5"/>
      <c r="Z23" s="5"/>
      <c r="AA23" s="96" t="s">
        <v>50</v>
      </c>
      <c r="AB23" s="96" t="s">
        <v>13</v>
      </c>
      <c r="AC23" s="2">
        <v>0.41666666666666669</v>
      </c>
      <c r="AD23" s="5"/>
      <c r="AE23" s="5"/>
      <c r="AF23" s="96" t="s">
        <v>50</v>
      </c>
      <c r="AG23" s="96" t="s">
        <v>13</v>
      </c>
      <c r="AH23" s="2">
        <v>0.41666666666666669</v>
      </c>
      <c r="AI23" s="8"/>
      <c r="AJ23" s="7" t="str">
        <f>IF(AI23="","",201)</f>
        <v/>
      </c>
      <c r="AK23" s="10"/>
      <c r="AL23" s="1"/>
      <c r="AM23" s="12"/>
      <c r="AN23" s="1"/>
      <c r="AO23" s="1"/>
      <c r="AP23" s="1"/>
      <c r="AQ23" s="1"/>
      <c r="AR23" s="1"/>
      <c r="AS23" s="1"/>
      <c r="AT23" s="1"/>
    </row>
    <row r="24" spans="1:46" ht="17.25" customHeight="1">
      <c r="A24" s="97"/>
      <c r="B24" s="97"/>
      <c r="C24" s="2"/>
      <c r="D24" s="5"/>
      <c r="E24" s="5"/>
      <c r="F24" s="5"/>
      <c r="G24" s="97"/>
      <c r="H24" s="97"/>
      <c r="I24" s="2"/>
      <c r="J24" s="5"/>
      <c r="K24" s="5"/>
      <c r="L24" s="97"/>
      <c r="M24" s="97"/>
      <c r="N24" s="2"/>
      <c r="O24" s="5"/>
      <c r="P24" s="5"/>
      <c r="Q24" s="97"/>
      <c r="R24" s="97"/>
      <c r="S24" s="2"/>
      <c r="T24" s="8"/>
      <c r="U24" s="7"/>
      <c r="V24" s="97"/>
      <c r="W24" s="97"/>
      <c r="X24" s="2"/>
      <c r="Y24" s="5"/>
      <c r="Z24" s="5"/>
      <c r="AA24" s="97"/>
      <c r="AB24" s="97"/>
      <c r="AC24" s="2"/>
      <c r="AD24" s="5"/>
      <c r="AE24" s="5"/>
      <c r="AF24" s="97"/>
      <c r="AG24" s="97"/>
      <c r="AH24" s="2"/>
      <c r="AI24" s="8"/>
      <c r="AJ24" s="7"/>
      <c r="AK24" s="10"/>
      <c r="AL24" s="1"/>
      <c r="AM24" s="12"/>
      <c r="AN24" s="1"/>
      <c r="AO24" s="1"/>
      <c r="AP24" s="1"/>
      <c r="AQ24" s="1"/>
      <c r="AR24" s="1"/>
      <c r="AS24" s="1"/>
      <c r="AT24" s="1"/>
    </row>
    <row r="25" spans="1:46" ht="17.25" customHeight="1">
      <c r="A25" s="97"/>
      <c r="B25" s="97"/>
      <c r="C25" s="2">
        <v>0.45833333333333331</v>
      </c>
      <c r="D25" s="5"/>
      <c r="E25" s="5"/>
      <c r="F25" s="5"/>
      <c r="G25" s="97"/>
      <c r="H25" s="97"/>
      <c r="I25" s="2">
        <v>0.45833333333333331</v>
      </c>
      <c r="J25" s="5"/>
      <c r="K25" s="5"/>
      <c r="L25" s="97"/>
      <c r="M25" s="97"/>
      <c r="N25" s="2">
        <v>0.45833333333333331</v>
      </c>
      <c r="O25" s="5"/>
      <c r="P25" s="5"/>
      <c r="Q25" s="97"/>
      <c r="R25" s="97"/>
      <c r="S25" s="2">
        <v>0.45833333333333331</v>
      </c>
      <c r="T25" s="3"/>
      <c r="U25" s="7" t="str">
        <f>IF(T25="","",102)</f>
        <v/>
      </c>
      <c r="V25" s="97"/>
      <c r="W25" s="97"/>
      <c r="X25" s="2">
        <v>0.45833333333333331</v>
      </c>
      <c r="Y25" s="5"/>
      <c r="Z25" s="5"/>
      <c r="AA25" s="97"/>
      <c r="AB25" s="97"/>
      <c r="AC25" s="2">
        <v>0.45833333333333331</v>
      </c>
      <c r="AD25" s="5"/>
      <c r="AE25" s="5"/>
      <c r="AF25" s="97"/>
      <c r="AG25" s="97"/>
      <c r="AH25" s="2">
        <v>0.45833333333333331</v>
      </c>
      <c r="AI25" s="5"/>
      <c r="AJ25" s="7" t="str">
        <f>IF(AI25="","",201)</f>
        <v/>
      </c>
      <c r="AK25" s="10"/>
      <c r="AL25" s="1"/>
      <c r="AM25" s="12"/>
      <c r="AN25" s="1"/>
      <c r="AO25" s="1"/>
      <c r="AP25" s="1"/>
      <c r="AQ25" s="1"/>
      <c r="AR25" s="1"/>
      <c r="AS25" s="1"/>
      <c r="AT25" s="1"/>
    </row>
    <row r="26" spans="1:46" ht="17.25" customHeight="1">
      <c r="A26" s="97"/>
      <c r="B26" s="97"/>
      <c r="C26" s="2"/>
      <c r="D26" s="5"/>
      <c r="E26" s="5"/>
      <c r="F26" s="5"/>
      <c r="G26" s="97"/>
      <c r="H26" s="97"/>
      <c r="I26" s="2"/>
      <c r="J26" s="5"/>
      <c r="K26" s="5"/>
      <c r="L26" s="97"/>
      <c r="M26" s="97"/>
      <c r="N26" s="2"/>
      <c r="O26" s="5"/>
      <c r="P26" s="5"/>
      <c r="Q26" s="97"/>
      <c r="R26" s="97"/>
      <c r="S26" s="2"/>
      <c r="T26" s="3"/>
      <c r="U26" s="7"/>
      <c r="V26" s="97"/>
      <c r="W26" s="97"/>
      <c r="X26" s="2"/>
      <c r="Y26" s="5"/>
      <c r="Z26" s="5"/>
      <c r="AA26" s="97"/>
      <c r="AB26" s="97"/>
      <c r="AC26" s="2"/>
      <c r="AD26" s="5"/>
      <c r="AE26" s="5"/>
      <c r="AF26" s="97"/>
      <c r="AG26" s="97"/>
      <c r="AH26" s="2"/>
      <c r="AI26" s="5"/>
      <c r="AJ26" s="7"/>
      <c r="AK26" s="10"/>
      <c r="AL26" s="1"/>
      <c r="AM26" s="12"/>
      <c r="AN26" s="1"/>
      <c r="AO26" s="1"/>
      <c r="AP26" s="1"/>
      <c r="AQ26" s="1"/>
      <c r="AR26" s="1"/>
      <c r="AS26" s="1"/>
      <c r="AT26" s="1"/>
    </row>
    <row r="27" spans="1:46" ht="17.25" customHeight="1">
      <c r="A27" s="97"/>
      <c r="B27" s="97"/>
      <c r="C27" s="2">
        <v>0.54166666666666663</v>
      </c>
      <c r="D27" s="5"/>
      <c r="E27" s="5"/>
      <c r="F27" s="5"/>
      <c r="G27" s="97"/>
      <c r="H27" s="97"/>
      <c r="I27" s="2">
        <v>0.54166666666666663</v>
      </c>
      <c r="J27" s="13"/>
      <c r="K27" s="7" t="str">
        <f>IF(J27="","",106)</f>
        <v/>
      </c>
      <c r="L27" s="97"/>
      <c r="M27" s="97"/>
      <c r="N27" s="2">
        <v>0.54166666666666663</v>
      </c>
      <c r="O27" s="5"/>
      <c r="P27" s="5"/>
      <c r="Q27" s="97"/>
      <c r="R27" s="97"/>
      <c r="S27" s="2">
        <v>0.54166666666666663</v>
      </c>
      <c r="T27" s="5"/>
      <c r="U27" s="7" t="str">
        <f>IF(T27="","",102)</f>
        <v/>
      </c>
      <c r="V27" s="97"/>
      <c r="W27" s="97"/>
      <c r="X27" s="2">
        <v>0.54166666666666663</v>
      </c>
      <c r="Y27" s="5"/>
      <c r="Z27" s="5"/>
      <c r="AA27" s="97"/>
      <c r="AB27" s="97"/>
      <c r="AC27" s="2">
        <v>0.54166666666666663</v>
      </c>
      <c r="AD27" s="3"/>
      <c r="AE27" s="7" t="str">
        <f>IF(AD27="","",108)</f>
        <v/>
      </c>
      <c r="AF27" s="97"/>
      <c r="AG27" s="97"/>
      <c r="AH27" s="2">
        <v>0.54166666666666663</v>
      </c>
      <c r="AI27" s="15"/>
      <c r="AJ27" s="7" t="str">
        <f>IF(AI27="","",201)</f>
        <v/>
      </c>
      <c r="AK27" s="10"/>
      <c r="AL27" s="1"/>
      <c r="AM27" s="12"/>
      <c r="AN27" s="1"/>
      <c r="AO27" s="1"/>
      <c r="AP27" s="1"/>
      <c r="AQ27" s="1"/>
      <c r="AR27" s="1"/>
      <c r="AS27" s="1"/>
      <c r="AT27" s="1"/>
    </row>
    <row r="28" spans="1:46" ht="17.25" customHeight="1">
      <c r="A28" s="97"/>
      <c r="B28" s="97"/>
      <c r="C28" s="2"/>
      <c r="D28" s="5"/>
      <c r="E28" s="5"/>
      <c r="F28" s="5"/>
      <c r="G28" s="97"/>
      <c r="H28" s="97"/>
      <c r="I28" s="2"/>
      <c r="J28" s="8"/>
      <c r="K28" s="7"/>
      <c r="L28" s="97"/>
      <c r="M28" s="97"/>
      <c r="N28" s="2"/>
      <c r="O28" s="5"/>
      <c r="P28" s="5"/>
      <c r="Q28" s="97"/>
      <c r="R28" s="97"/>
      <c r="S28" s="2"/>
      <c r="T28" s="5"/>
      <c r="U28" s="7"/>
      <c r="V28" s="97"/>
      <c r="W28" s="97"/>
      <c r="X28" s="2"/>
      <c r="Y28" s="5"/>
      <c r="Z28" s="5"/>
      <c r="AA28" s="97"/>
      <c r="AB28" s="97"/>
      <c r="AC28" s="2"/>
      <c r="AD28" s="3"/>
      <c r="AE28" s="7"/>
      <c r="AF28" s="97"/>
      <c r="AG28" s="97"/>
      <c r="AH28" s="2"/>
      <c r="AI28" s="3"/>
      <c r="AJ28" s="7"/>
      <c r="AK28" s="10"/>
      <c r="AL28" s="1"/>
      <c r="AM28" s="12"/>
      <c r="AN28" s="1"/>
      <c r="AO28" s="1"/>
      <c r="AP28" s="1"/>
      <c r="AQ28" s="1"/>
      <c r="AR28" s="1"/>
      <c r="AS28" s="1"/>
      <c r="AT28" s="1"/>
    </row>
    <row r="29" spans="1:46" ht="17.25" customHeight="1">
      <c r="A29" s="97"/>
      <c r="B29" s="97"/>
      <c r="C29" s="2">
        <v>0.58333333333333337</v>
      </c>
      <c r="D29" s="5"/>
      <c r="E29" s="5"/>
      <c r="F29" s="5"/>
      <c r="G29" s="97"/>
      <c r="H29" s="97"/>
      <c r="I29" s="2">
        <v>0.58333333333333337</v>
      </c>
      <c r="J29" s="5"/>
      <c r="K29" s="5"/>
      <c r="L29" s="97"/>
      <c r="M29" s="97"/>
      <c r="N29" s="2">
        <v>0.58333333333333337</v>
      </c>
      <c r="O29" s="8"/>
      <c r="P29" s="7" t="str">
        <f>IF(O29="","",104)</f>
        <v/>
      </c>
      <c r="Q29" s="97"/>
      <c r="R29" s="97"/>
      <c r="S29" s="2">
        <v>0.58333333333333337</v>
      </c>
      <c r="T29" s="3"/>
      <c r="U29" s="7" t="str">
        <f>IF(T29="","",102)</f>
        <v/>
      </c>
      <c r="V29" s="97"/>
      <c r="W29" s="97"/>
      <c r="X29" s="2">
        <v>0.58333333333333337</v>
      </c>
      <c r="Y29" s="8"/>
      <c r="Z29" s="9" t="str">
        <f>IF(Y29="","",205)</f>
        <v/>
      </c>
      <c r="AA29" s="97"/>
      <c r="AB29" s="97"/>
      <c r="AC29" s="2">
        <v>0.58333333333333337</v>
      </c>
      <c r="AD29" s="5"/>
      <c r="AE29" s="5"/>
      <c r="AF29" s="97"/>
      <c r="AG29" s="97"/>
      <c r="AH29" s="2">
        <v>0.58333333333333337</v>
      </c>
      <c r="AI29" s="7"/>
      <c r="AJ29" s="7" t="str">
        <f>IF(AI29="","",201)</f>
        <v/>
      </c>
      <c r="AK29" s="10"/>
      <c r="AL29" s="1"/>
      <c r="AM29" s="12"/>
      <c r="AN29" s="1"/>
      <c r="AO29" s="1"/>
      <c r="AP29" s="1"/>
      <c r="AQ29" s="1"/>
      <c r="AR29" s="1"/>
      <c r="AS29" s="1"/>
      <c r="AT29" s="1"/>
    </row>
    <row r="30" spans="1:46" ht="17.25" customHeight="1">
      <c r="A30" s="97"/>
      <c r="B30" s="97"/>
      <c r="C30" s="2"/>
      <c r="D30" s="5"/>
      <c r="E30" s="5"/>
      <c r="F30" s="5"/>
      <c r="G30" s="97"/>
      <c r="H30" s="97"/>
      <c r="I30" s="2"/>
      <c r="J30" s="5"/>
      <c r="K30" s="5"/>
      <c r="L30" s="97"/>
      <c r="M30" s="97"/>
      <c r="N30" s="2"/>
      <c r="O30" s="8"/>
      <c r="P30" s="7"/>
      <c r="Q30" s="97"/>
      <c r="R30" s="97"/>
      <c r="S30" s="2"/>
      <c r="T30" s="3"/>
      <c r="U30" s="7"/>
      <c r="V30" s="97"/>
      <c r="W30" s="97"/>
      <c r="X30" s="2"/>
      <c r="Y30" s="8"/>
      <c r="Z30" s="9"/>
      <c r="AA30" s="97"/>
      <c r="AB30" s="97"/>
      <c r="AC30" s="2"/>
      <c r="AD30" s="5"/>
      <c r="AE30" s="5"/>
      <c r="AF30" s="97"/>
      <c r="AG30" s="97"/>
      <c r="AH30" s="2"/>
      <c r="AI30" s="16"/>
      <c r="AJ30" s="7"/>
      <c r="AK30" s="10"/>
      <c r="AL30" s="1"/>
      <c r="AM30" s="12"/>
      <c r="AN30" s="1"/>
      <c r="AO30" s="1"/>
      <c r="AP30" s="1"/>
      <c r="AQ30" s="1"/>
      <c r="AR30" s="1"/>
      <c r="AS30" s="1"/>
      <c r="AT30" s="1"/>
    </row>
    <row r="31" spans="1:46" ht="17.25" customHeight="1">
      <c r="A31" s="97"/>
      <c r="B31" s="97"/>
      <c r="C31" s="2">
        <v>0.625</v>
      </c>
      <c r="D31" s="13"/>
      <c r="E31" s="14"/>
      <c r="F31" s="7" t="str">
        <f>IF(D31="","",103)</f>
        <v/>
      </c>
      <c r="G31" s="97"/>
      <c r="H31" s="97"/>
      <c r="I31" s="2">
        <v>0.625</v>
      </c>
      <c r="J31" s="3"/>
      <c r="K31" s="7" t="str">
        <f>IF(J31="","",106)</f>
        <v/>
      </c>
      <c r="L31" s="97"/>
      <c r="M31" s="97"/>
      <c r="N31" s="2">
        <v>0.625</v>
      </c>
      <c r="O31" s="5"/>
      <c r="P31" s="5"/>
      <c r="Q31" s="97"/>
      <c r="R31" s="97"/>
      <c r="S31" s="2">
        <v>0.625</v>
      </c>
      <c r="T31" s="13"/>
      <c r="U31" s="7" t="str">
        <f>IF(T31="","",102)</f>
        <v/>
      </c>
      <c r="V31" s="97"/>
      <c r="W31" s="97"/>
      <c r="X31" s="2">
        <v>0.625</v>
      </c>
      <c r="Y31" s="3"/>
      <c r="Z31" s="9" t="str">
        <f>IF(Y31="","",205)</f>
        <v/>
      </c>
      <c r="AA31" s="97"/>
      <c r="AB31" s="97"/>
      <c r="AC31" s="2">
        <v>0.625</v>
      </c>
      <c r="AD31" s="5"/>
      <c r="AE31" s="7" t="str">
        <f>IF(AD31="","",108)</f>
        <v/>
      </c>
      <c r="AF31" s="97"/>
      <c r="AG31" s="97"/>
      <c r="AH31" s="2">
        <v>0.625</v>
      </c>
      <c r="AI31" s="17"/>
      <c r="AJ31" s="7" t="str">
        <f>IF(AI31="","",201)</f>
        <v/>
      </c>
      <c r="AK31" s="10"/>
      <c r="AL31" s="10"/>
      <c r="AM31" s="10"/>
      <c r="AN31" s="10"/>
      <c r="AO31" s="10"/>
      <c r="AP31" s="10"/>
      <c r="AQ31" s="10"/>
      <c r="AR31" s="10"/>
      <c r="AS31" s="10"/>
      <c r="AT31" s="10"/>
    </row>
    <row r="32" spans="1:46" ht="17.25" customHeight="1">
      <c r="A32" s="97"/>
      <c r="B32" s="97"/>
      <c r="C32" s="2"/>
      <c r="D32" s="8"/>
      <c r="E32" s="8"/>
      <c r="F32" s="7"/>
      <c r="G32" s="97"/>
      <c r="H32" s="97"/>
      <c r="I32" s="2"/>
      <c r="J32" s="8"/>
      <c r="K32" s="7"/>
      <c r="L32" s="97"/>
      <c r="M32" s="97"/>
      <c r="N32" s="2"/>
      <c r="O32" s="5"/>
      <c r="P32" s="5"/>
      <c r="Q32" s="97"/>
      <c r="R32" s="97"/>
      <c r="S32" s="2"/>
      <c r="T32" s="8"/>
      <c r="U32" s="7"/>
      <c r="V32" s="97"/>
      <c r="W32" s="97"/>
      <c r="X32" s="2"/>
      <c r="Y32" s="3"/>
      <c r="Z32" s="9"/>
      <c r="AA32" s="97"/>
      <c r="AB32" s="97"/>
      <c r="AC32" s="2"/>
      <c r="AD32" s="5"/>
      <c r="AE32" s="7"/>
      <c r="AF32" s="97"/>
      <c r="AG32" s="97"/>
      <c r="AH32" s="2"/>
      <c r="AI32" s="8"/>
      <c r="AJ32" s="7"/>
      <c r="AK32" s="10"/>
      <c r="AL32" s="1"/>
      <c r="AM32" s="12"/>
      <c r="AN32" s="1"/>
      <c r="AO32" s="1"/>
      <c r="AP32" s="1"/>
      <c r="AQ32" s="1"/>
      <c r="AR32" s="1"/>
      <c r="AS32" s="1"/>
      <c r="AT32" s="1"/>
    </row>
    <row r="33" spans="1:46" ht="17.25" customHeight="1">
      <c r="A33" s="97"/>
      <c r="B33" s="97"/>
      <c r="C33" s="2">
        <v>0.66666666666666663</v>
      </c>
      <c r="D33" s="5"/>
      <c r="E33" s="5"/>
      <c r="F33" s="5"/>
      <c r="G33" s="97"/>
      <c r="H33" s="97"/>
      <c r="I33" s="2">
        <v>0.66666666666666663</v>
      </c>
      <c r="J33" s="13"/>
      <c r="K33" s="7" t="str">
        <f>IF(J33="","",106)</f>
        <v/>
      </c>
      <c r="L33" s="97"/>
      <c r="M33" s="97"/>
      <c r="N33" s="2">
        <v>0.66666666666666663</v>
      </c>
      <c r="O33" s="5"/>
      <c r="P33" s="5"/>
      <c r="Q33" s="97"/>
      <c r="R33" s="97"/>
      <c r="S33" s="2">
        <v>0.66666666666666663</v>
      </c>
      <c r="T33" s="8"/>
      <c r="U33" s="7" t="str">
        <f>IF(T33="","",102)</f>
        <v/>
      </c>
      <c r="V33" s="97"/>
      <c r="W33" s="97"/>
      <c r="X33" s="2">
        <v>0.66666666666666663</v>
      </c>
      <c r="Y33" s="3"/>
      <c r="Z33" s="9" t="str">
        <f>IF(Y33="","",205)</f>
        <v/>
      </c>
      <c r="AA33" s="97"/>
      <c r="AB33" s="97"/>
      <c r="AC33" s="2">
        <v>0.66666666666666663</v>
      </c>
      <c r="AD33" s="5"/>
      <c r="AE33" s="5"/>
      <c r="AF33" s="97"/>
      <c r="AG33" s="97"/>
      <c r="AH33" s="2">
        <v>0.66666666666666663</v>
      </c>
      <c r="AI33" s="3"/>
      <c r="AJ33" s="7" t="str">
        <f>IF(AI33="","",201)</f>
        <v/>
      </c>
      <c r="AK33" s="10"/>
      <c r="AL33" s="1"/>
      <c r="AM33" s="12"/>
      <c r="AN33" s="1"/>
      <c r="AO33" s="1"/>
      <c r="AP33" s="1"/>
      <c r="AQ33" s="1"/>
      <c r="AR33" s="1"/>
      <c r="AS33" s="1"/>
      <c r="AT33" s="1"/>
    </row>
    <row r="34" spans="1:46" ht="17.25" customHeight="1">
      <c r="A34" s="97"/>
      <c r="B34" s="98"/>
      <c r="C34" s="2"/>
      <c r="D34" s="5"/>
      <c r="E34" s="5"/>
      <c r="F34" s="5"/>
      <c r="G34" s="97"/>
      <c r="H34" s="98"/>
      <c r="I34" s="2"/>
      <c r="J34" s="8"/>
      <c r="K34" s="7"/>
      <c r="L34" s="97"/>
      <c r="M34" s="98"/>
      <c r="N34" s="2"/>
      <c r="O34" s="5"/>
      <c r="P34" s="5"/>
      <c r="Q34" s="97"/>
      <c r="R34" s="98"/>
      <c r="S34" s="2"/>
      <c r="T34" s="8"/>
      <c r="U34" s="7"/>
      <c r="V34" s="97"/>
      <c r="W34" s="98"/>
      <c r="X34" s="2"/>
      <c r="Y34" s="8"/>
      <c r="Z34" s="9"/>
      <c r="AA34" s="97"/>
      <c r="AB34" s="98"/>
      <c r="AC34" s="2"/>
      <c r="AD34" s="5"/>
      <c r="AE34" s="5"/>
      <c r="AF34" s="97"/>
      <c r="AG34" s="98"/>
      <c r="AH34" s="2"/>
      <c r="AI34" s="8"/>
      <c r="AJ34" s="7"/>
      <c r="AK34" s="1"/>
      <c r="AL34" s="1"/>
      <c r="AM34" s="12"/>
      <c r="AN34" s="1"/>
      <c r="AO34" s="1"/>
      <c r="AP34" s="1"/>
      <c r="AQ34" s="1"/>
      <c r="AR34" s="1"/>
      <c r="AS34" s="1"/>
      <c r="AT34" s="1"/>
    </row>
    <row r="35" spans="1:46" ht="17.25" customHeight="1">
      <c r="A35" s="97"/>
      <c r="B35" s="96" t="s">
        <v>45</v>
      </c>
      <c r="C35" s="2">
        <v>0.70833333333333337</v>
      </c>
      <c r="D35" s="3"/>
      <c r="E35" s="3"/>
      <c r="F35" s="7" t="str">
        <f>IF(D35="","",103)</f>
        <v/>
      </c>
      <c r="G35" s="97"/>
      <c r="H35" s="96" t="s">
        <v>45</v>
      </c>
      <c r="I35" s="2">
        <v>0.70833333333333337</v>
      </c>
      <c r="J35" s="3"/>
      <c r="K35" s="7" t="str">
        <f>IF(J35="","",106)</f>
        <v/>
      </c>
      <c r="L35" s="97"/>
      <c r="M35" s="96" t="s">
        <v>45</v>
      </c>
      <c r="N35" s="2">
        <v>0.70833333333333337</v>
      </c>
      <c r="O35" s="5"/>
      <c r="P35" s="5"/>
      <c r="Q35" s="97"/>
      <c r="R35" s="96" t="s">
        <v>45</v>
      </c>
      <c r="S35" s="2">
        <v>0.70833333333333337</v>
      </c>
      <c r="T35" s="3"/>
      <c r="U35" s="7" t="str">
        <f>IF(T35="","",102)</f>
        <v/>
      </c>
      <c r="V35" s="97"/>
      <c r="W35" s="96" t="s">
        <v>45</v>
      </c>
      <c r="X35" s="2">
        <v>0.70833333333333337</v>
      </c>
      <c r="Y35" s="5"/>
      <c r="Z35" s="5"/>
      <c r="AA35" s="97"/>
      <c r="AB35" s="96" t="s">
        <v>45</v>
      </c>
      <c r="AC35" s="2">
        <v>0.70833333333333337</v>
      </c>
      <c r="AD35" s="5"/>
      <c r="AE35" s="5"/>
      <c r="AF35" s="97"/>
      <c r="AG35" s="96" t="s">
        <v>45</v>
      </c>
      <c r="AH35" s="2">
        <v>0.70833333333333337</v>
      </c>
      <c r="AI35" s="5"/>
      <c r="AJ35" s="7" t="str">
        <f>IF(AI35="","",201)</f>
        <v/>
      </c>
      <c r="AK35" s="18"/>
      <c r="AL35" s="1"/>
      <c r="AM35" s="12"/>
      <c r="AN35" s="1"/>
      <c r="AO35" s="1"/>
      <c r="AP35" s="1"/>
      <c r="AQ35" s="1"/>
      <c r="AR35" s="1"/>
      <c r="AS35" s="1"/>
      <c r="AT35" s="1"/>
    </row>
    <row r="36" spans="1:46" ht="17.25" customHeight="1">
      <c r="A36" s="97"/>
      <c r="B36" s="97"/>
      <c r="C36" s="2"/>
      <c r="D36" s="3"/>
      <c r="E36" s="3"/>
      <c r="F36" s="7"/>
      <c r="G36" s="97"/>
      <c r="H36" s="97"/>
      <c r="I36" s="2"/>
      <c r="J36" s="3"/>
      <c r="K36" s="7"/>
      <c r="L36" s="97"/>
      <c r="M36" s="97"/>
      <c r="N36" s="2"/>
      <c r="O36" s="5"/>
      <c r="P36" s="5"/>
      <c r="Q36" s="97"/>
      <c r="R36" s="97"/>
      <c r="S36" s="2"/>
      <c r="T36" s="3"/>
      <c r="U36" s="7"/>
      <c r="V36" s="97"/>
      <c r="W36" s="97"/>
      <c r="X36" s="2"/>
      <c r="Y36" s="5"/>
      <c r="Z36" s="5"/>
      <c r="AA36" s="97"/>
      <c r="AB36" s="97"/>
      <c r="AC36" s="2"/>
      <c r="AD36" s="5"/>
      <c r="AE36" s="5"/>
      <c r="AF36" s="97"/>
      <c r="AG36" s="97"/>
      <c r="AH36" s="2"/>
      <c r="AI36" s="5"/>
      <c r="AJ36" s="7"/>
      <c r="AK36" s="1"/>
      <c r="AL36" s="1"/>
      <c r="AM36" s="1"/>
      <c r="AN36" s="1"/>
      <c r="AO36" s="1"/>
      <c r="AP36" s="1"/>
      <c r="AQ36" s="1"/>
      <c r="AR36" s="1"/>
      <c r="AS36" s="1"/>
      <c r="AT36" s="1"/>
    </row>
    <row r="37" spans="1:46" ht="17.25" customHeight="1">
      <c r="A37" s="97"/>
      <c r="B37" s="97"/>
      <c r="C37" s="2">
        <v>0.75</v>
      </c>
      <c r="D37" s="3"/>
      <c r="E37" s="3"/>
      <c r="F37" s="7" t="str">
        <f>IF(D37="","",103)</f>
        <v/>
      </c>
      <c r="G37" s="97"/>
      <c r="H37" s="97"/>
      <c r="I37" s="2">
        <v>0.75</v>
      </c>
      <c r="J37" s="3"/>
      <c r="K37" s="7" t="str">
        <f>IF(J37="","",106)</f>
        <v/>
      </c>
      <c r="L37" s="97"/>
      <c r="M37" s="97"/>
      <c r="N37" s="2">
        <v>0.75</v>
      </c>
      <c r="O37" s="5"/>
      <c r="P37" s="5"/>
      <c r="Q37" s="97"/>
      <c r="R37" s="97"/>
      <c r="S37" s="2">
        <v>0.75</v>
      </c>
      <c r="T37" s="8"/>
      <c r="U37" s="7" t="str">
        <f>IF(T37="","",102)</f>
        <v/>
      </c>
      <c r="V37" s="97"/>
      <c r="W37" s="97"/>
      <c r="X37" s="2">
        <v>0.75</v>
      </c>
      <c r="Y37" s="5"/>
      <c r="Z37" s="9" t="str">
        <f>IF(Y37="","",205)</f>
        <v/>
      </c>
      <c r="AA37" s="97"/>
      <c r="AB37" s="97"/>
      <c r="AC37" s="2">
        <v>0.75</v>
      </c>
      <c r="AD37" s="5"/>
      <c r="AE37" s="5"/>
      <c r="AF37" s="97"/>
      <c r="AG37" s="97"/>
      <c r="AH37" s="2">
        <v>0.75</v>
      </c>
      <c r="AI37" s="7"/>
      <c r="AJ37" s="7" t="str">
        <f>IF(AI37="","",201)</f>
        <v/>
      </c>
      <c r="AK37" s="1"/>
      <c r="AL37" s="1"/>
      <c r="AM37" s="1"/>
      <c r="AN37" s="1"/>
      <c r="AO37" s="1"/>
      <c r="AP37" s="1"/>
      <c r="AQ37" s="1"/>
      <c r="AR37" s="1"/>
      <c r="AS37" s="1"/>
      <c r="AT37" s="1"/>
    </row>
    <row r="38" spans="1:46" ht="17.25" customHeight="1">
      <c r="A38" s="97"/>
      <c r="B38" s="97"/>
      <c r="C38" s="2"/>
      <c r="D38" s="8"/>
      <c r="E38" s="8"/>
      <c r="F38" s="7"/>
      <c r="G38" s="97"/>
      <c r="H38" s="97"/>
      <c r="I38" s="2"/>
      <c r="J38" s="3"/>
      <c r="K38" s="7"/>
      <c r="L38" s="97"/>
      <c r="M38" s="97"/>
      <c r="N38" s="2"/>
      <c r="O38" s="5"/>
      <c r="P38" s="5"/>
      <c r="Q38" s="97"/>
      <c r="R38" s="97"/>
      <c r="S38" s="2"/>
      <c r="T38" s="3"/>
      <c r="U38" s="7"/>
      <c r="V38" s="97"/>
      <c r="W38" s="97"/>
      <c r="X38" s="2"/>
      <c r="Y38" s="5"/>
      <c r="Z38" s="9"/>
      <c r="AA38" s="97"/>
      <c r="AB38" s="97"/>
      <c r="AC38" s="2"/>
      <c r="AD38" s="5"/>
      <c r="AE38" s="5"/>
      <c r="AF38" s="97"/>
      <c r="AG38" s="97"/>
      <c r="AH38" s="2"/>
      <c r="AI38" s="3"/>
      <c r="AJ38" s="7"/>
      <c r="AK38" s="10"/>
      <c r="AL38" s="1"/>
      <c r="AM38" s="12"/>
      <c r="AN38" s="1"/>
      <c r="AO38" s="1"/>
      <c r="AP38" s="1"/>
      <c r="AQ38" s="1"/>
      <c r="AR38" s="1"/>
      <c r="AS38" s="1"/>
      <c r="AT38" s="1"/>
    </row>
    <row r="39" spans="1:46" ht="17.25" customHeight="1">
      <c r="A39" s="97"/>
      <c r="B39" s="97"/>
      <c r="C39" s="2">
        <v>0.79166666666666663</v>
      </c>
      <c r="D39" s="8"/>
      <c r="E39" s="8"/>
      <c r="F39" s="7" t="str">
        <f>IF(D39="","",103)</f>
        <v/>
      </c>
      <c r="G39" s="97"/>
      <c r="H39" s="97"/>
      <c r="I39" s="2">
        <v>0.79166666666666663</v>
      </c>
      <c r="J39" s="3"/>
      <c r="K39" s="7" t="str">
        <f>IF(J39="","",106)</f>
        <v/>
      </c>
      <c r="L39" s="97"/>
      <c r="M39" s="97"/>
      <c r="N39" s="2">
        <v>0.79166666666666663</v>
      </c>
      <c r="O39" s="8"/>
      <c r="P39" s="7"/>
      <c r="Q39" s="97"/>
      <c r="R39" s="97"/>
      <c r="S39" s="2">
        <v>0.79166666666666663</v>
      </c>
      <c r="T39" s="3"/>
      <c r="U39" s="7" t="str">
        <f>IF(T39="","",102)</f>
        <v/>
      </c>
      <c r="V39" s="97"/>
      <c r="W39" s="97"/>
      <c r="X39" s="2">
        <v>0.79166666666666663</v>
      </c>
      <c r="Y39" s="8"/>
      <c r="Z39" s="9" t="str">
        <f>IF(Y39="","",205)</f>
        <v/>
      </c>
      <c r="AA39" s="97"/>
      <c r="AB39" s="97"/>
      <c r="AC39" s="2">
        <v>0.79166666666666663</v>
      </c>
      <c r="AD39" s="5"/>
      <c r="AE39" s="5"/>
      <c r="AF39" s="97"/>
      <c r="AG39" s="97"/>
      <c r="AH39" s="2">
        <v>0.79166666666666663</v>
      </c>
      <c r="AI39" s="15"/>
      <c r="AJ39" s="7" t="str">
        <f>IF(AI39="","",201)</f>
        <v/>
      </c>
      <c r="AK39" s="10"/>
      <c r="AL39" s="1"/>
      <c r="AM39" s="12"/>
      <c r="AN39" s="1"/>
      <c r="AO39" s="1"/>
      <c r="AP39" s="1"/>
      <c r="AQ39" s="1"/>
      <c r="AR39" s="1"/>
      <c r="AS39" s="1"/>
      <c r="AT39" s="1"/>
    </row>
    <row r="40" spans="1:46" ht="17.25" customHeight="1">
      <c r="A40" s="97"/>
      <c r="B40" s="97"/>
      <c r="C40" s="2"/>
      <c r="D40" s="8"/>
      <c r="E40" s="8"/>
      <c r="F40" s="7"/>
      <c r="G40" s="97"/>
      <c r="H40" s="97"/>
      <c r="I40" s="2"/>
      <c r="J40" s="3"/>
      <c r="K40" s="7"/>
      <c r="L40" s="97"/>
      <c r="M40" s="97"/>
      <c r="N40" s="2"/>
      <c r="O40" s="8"/>
      <c r="P40" s="7"/>
      <c r="Q40" s="97"/>
      <c r="R40" s="97"/>
      <c r="S40" s="2"/>
      <c r="T40" s="3"/>
      <c r="U40" s="7"/>
      <c r="V40" s="97"/>
      <c r="W40" s="97"/>
      <c r="X40" s="2"/>
      <c r="Y40" s="8"/>
      <c r="Z40" s="9"/>
      <c r="AA40" s="97"/>
      <c r="AB40" s="97"/>
      <c r="AC40" s="2"/>
      <c r="AD40" s="5"/>
      <c r="AE40" s="5"/>
      <c r="AF40" s="97"/>
      <c r="AG40" s="97"/>
      <c r="AH40" s="2"/>
      <c r="AI40" s="3"/>
      <c r="AJ40" s="7"/>
      <c r="AK40" s="10"/>
      <c r="AL40" s="1"/>
      <c r="AM40" s="12"/>
      <c r="AN40" s="1"/>
      <c r="AO40" s="1"/>
      <c r="AP40" s="1"/>
      <c r="AQ40" s="1"/>
      <c r="AR40" s="1"/>
      <c r="AS40" s="1"/>
      <c r="AT40" s="1"/>
    </row>
    <row r="41" spans="1:46" ht="17.25" customHeight="1">
      <c r="A41" s="97"/>
      <c r="B41" s="97"/>
      <c r="C41" s="2">
        <v>0.83333333333333337</v>
      </c>
      <c r="D41" s="8"/>
      <c r="E41" s="8"/>
      <c r="F41" s="7" t="str">
        <f>IF(D41="","",103)</f>
        <v/>
      </c>
      <c r="G41" s="97"/>
      <c r="H41" s="97"/>
      <c r="I41" s="2">
        <v>0.83333333333333337</v>
      </c>
      <c r="J41" s="8"/>
      <c r="K41" s="7" t="str">
        <f>IF(J41="","",106)</f>
        <v/>
      </c>
      <c r="L41" s="97"/>
      <c r="M41" s="97"/>
      <c r="N41" s="2">
        <v>0.83333333333333337</v>
      </c>
      <c r="O41" s="5"/>
      <c r="P41" s="5"/>
      <c r="Q41" s="97"/>
      <c r="R41" s="97"/>
      <c r="S41" s="2">
        <v>0.83333333333333337</v>
      </c>
      <c r="T41" s="13"/>
      <c r="U41" s="7" t="str">
        <f>IF(T41="","",102)</f>
        <v/>
      </c>
      <c r="V41" s="97"/>
      <c r="W41" s="97"/>
      <c r="X41" s="2">
        <v>0.83333333333333337</v>
      </c>
      <c r="Y41" s="8"/>
      <c r="Z41" s="9" t="str">
        <f>IF(Y41="","",205)</f>
        <v/>
      </c>
      <c r="AA41" s="97"/>
      <c r="AB41" s="97"/>
      <c r="AC41" s="2">
        <v>0.83333333333333337</v>
      </c>
      <c r="AD41" s="5"/>
      <c r="AE41" s="5"/>
      <c r="AF41" s="97"/>
      <c r="AG41" s="97"/>
      <c r="AH41" s="2">
        <v>0.83333333333333337</v>
      </c>
      <c r="AI41" s="8"/>
      <c r="AJ41" s="7" t="str">
        <f>IF(AI41="","",201)</f>
        <v/>
      </c>
      <c r="AK41" s="10"/>
      <c r="AL41" s="1"/>
      <c r="AM41" s="12"/>
      <c r="AN41" s="1"/>
      <c r="AO41" s="1"/>
      <c r="AP41" s="1"/>
      <c r="AQ41" s="1"/>
      <c r="AR41" s="1"/>
      <c r="AS41" s="1"/>
      <c r="AT41" s="1"/>
    </row>
    <row r="42" spans="1:46" ht="17.25" customHeight="1">
      <c r="A42" s="98"/>
      <c r="B42" s="98"/>
      <c r="C42" s="2"/>
      <c r="D42" s="8"/>
      <c r="E42" s="8"/>
      <c r="F42" s="7"/>
      <c r="G42" s="98"/>
      <c r="H42" s="98"/>
      <c r="I42" s="2"/>
      <c r="J42" s="8"/>
      <c r="K42" s="7"/>
      <c r="L42" s="98"/>
      <c r="M42" s="98"/>
      <c r="N42" s="2"/>
      <c r="O42" s="5"/>
      <c r="P42" s="5"/>
      <c r="Q42" s="98"/>
      <c r="R42" s="98"/>
      <c r="S42" s="2"/>
      <c r="T42" s="8"/>
      <c r="U42" s="7"/>
      <c r="V42" s="98"/>
      <c r="W42" s="98"/>
      <c r="X42" s="2"/>
      <c r="Y42" s="8"/>
      <c r="Z42" s="9"/>
      <c r="AA42" s="98"/>
      <c r="AB42" s="98"/>
      <c r="AC42" s="2"/>
      <c r="AD42" s="5"/>
      <c r="AE42" s="5"/>
      <c r="AF42" s="98"/>
      <c r="AG42" s="98"/>
      <c r="AH42" s="2"/>
      <c r="AI42" s="8"/>
      <c r="AJ42" s="7"/>
      <c r="AK42" s="10"/>
      <c r="AL42" s="1"/>
      <c r="AM42" s="12"/>
      <c r="AN42" s="1"/>
      <c r="AO42" s="1"/>
      <c r="AP42" s="1"/>
      <c r="AQ42" s="1"/>
      <c r="AR42" s="1"/>
      <c r="AS42" s="1"/>
      <c r="AT42" s="1"/>
    </row>
    <row r="43" spans="1:46" ht="17.25" customHeight="1">
      <c r="A43" s="102" t="s">
        <v>51</v>
      </c>
      <c r="B43" s="102" t="s">
        <v>13</v>
      </c>
      <c r="C43" s="31">
        <v>0.41666666666666669</v>
      </c>
      <c r="D43" s="32"/>
      <c r="E43" s="32"/>
      <c r="F43" s="33" t="str">
        <f>IF(D43="","",103)</f>
        <v/>
      </c>
      <c r="G43" s="102" t="s">
        <v>51</v>
      </c>
      <c r="H43" s="102" t="s">
        <v>13</v>
      </c>
      <c r="I43" s="31">
        <v>0.41666666666666669</v>
      </c>
      <c r="J43" s="32"/>
      <c r="K43" s="33" t="str">
        <f>IF(J43="","",106)</f>
        <v/>
      </c>
      <c r="L43" s="102" t="s">
        <v>51</v>
      </c>
      <c r="M43" s="102" t="s">
        <v>13</v>
      </c>
      <c r="N43" s="31">
        <v>0.41666666666666669</v>
      </c>
      <c r="O43" s="32"/>
      <c r="P43" s="33" t="str">
        <f>IF(O43="","",104)</f>
        <v/>
      </c>
      <c r="Q43" s="102" t="s">
        <v>51</v>
      </c>
      <c r="R43" s="102" t="s">
        <v>13</v>
      </c>
      <c r="S43" s="31">
        <v>0.41666666666666669</v>
      </c>
      <c r="T43" s="34"/>
      <c r="U43" s="33" t="str">
        <f>IF(T43="","",102)</f>
        <v/>
      </c>
      <c r="V43" s="102" t="s">
        <v>51</v>
      </c>
      <c r="W43" s="102" t="s">
        <v>13</v>
      </c>
      <c r="X43" s="31">
        <v>0.41666666666666669</v>
      </c>
      <c r="Y43" s="32"/>
      <c r="Z43" s="35" t="str">
        <f>IF(Y43="","",205)</f>
        <v/>
      </c>
      <c r="AA43" s="102" t="s">
        <v>51</v>
      </c>
      <c r="AB43" s="102" t="s">
        <v>13</v>
      </c>
      <c r="AC43" s="31">
        <v>0.41666666666666669</v>
      </c>
      <c r="AD43" s="32"/>
      <c r="AE43" s="33" t="str">
        <f>IF(AD43="","",108)</f>
        <v/>
      </c>
      <c r="AF43" s="102" t="s">
        <v>51</v>
      </c>
      <c r="AG43" s="102" t="s">
        <v>13</v>
      </c>
      <c r="AH43" s="31">
        <v>0.41666666666666669</v>
      </c>
      <c r="AI43" s="32"/>
      <c r="AJ43" s="33" t="str">
        <f>IF(AI43="","",201)</f>
        <v/>
      </c>
      <c r="AK43" s="10"/>
      <c r="AL43" s="1"/>
      <c r="AM43" s="12"/>
      <c r="AN43" s="1"/>
      <c r="AO43" s="1"/>
      <c r="AP43" s="1"/>
      <c r="AQ43" s="1"/>
      <c r="AR43" s="1"/>
      <c r="AS43" s="1"/>
      <c r="AT43" s="1"/>
    </row>
    <row r="44" spans="1:46" ht="17.25" customHeight="1">
      <c r="A44" s="97"/>
      <c r="B44" s="97"/>
      <c r="C44" s="31"/>
      <c r="D44" s="32"/>
      <c r="E44" s="32"/>
      <c r="F44" s="33"/>
      <c r="G44" s="97"/>
      <c r="H44" s="97"/>
      <c r="I44" s="31"/>
      <c r="J44" s="32"/>
      <c r="K44" s="33"/>
      <c r="L44" s="97"/>
      <c r="M44" s="97"/>
      <c r="N44" s="31"/>
      <c r="O44" s="32"/>
      <c r="P44" s="33"/>
      <c r="Q44" s="97"/>
      <c r="R44" s="97"/>
      <c r="S44" s="31"/>
      <c r="T44" s="34"/>
      <c r="U44" s="33"/>
      <c r="V44" s="97"/>
      <c r="W44" s="97"/>
      <c r="X44" s="31"/>
      <c r="Y44" s="32"/>
      <c r="Z44" s="35"/>
      <c r="AA44" s="97"/>
      <c r="AB44" s="97"/>
      <c r="AC44" s="31"/>
      <c r="AD44" s="32"/>
      <c r="AE44" s="33"/>
      <c r="AF44" s="97"/>
      <c r="AG44" s="97"/>
      <c r="AH44" s="31"/>
      <c r="AI44" s="32"/>
      <c r="AJ44" s="33"/>
      <c r="AK44" s="10"/>
      <c r="AL44" s="1"/>
      <c r="AM44" s="12"/>
      <c r="AN44" s="1"/>
      <c r="AO44" s="1"/>
      <c r="AP44" s="1"/>
      <c r="AQ44" s="1"/>
      <c r="AR44" s="1"/>
      <c r="AS44" s="1"/>
      <c r="AT44" s="1"/>
    </row>
    <row r="45" spans="1:46" ht="17.25" customHeight="1">
      <c r="A45" s="97"/>
      <c r="B45" s="97"/>
      <c r="C45" s="31">
        <v>0.45833333333333331</v>
      </c>
      <c r="D45" s="34"/>
      <c r="E45" s="36"/>
      <c r="F45" s="33" t="str">
        <f>IF(D45="","",103)</f>
        <v/>
      </c>
      <c r="G45" s="97"/>
      <c r="H45" s="97"/>
      <c r="I45" s="31">
        <v>0.45833333333333331</v>
      </c>
      <c r="J45" s="37"/>
      <c r="K45" s="33" t="str">
        <f>IF(J45="","",106)</f>
        <v/>
      </c>
      <c r="L45" s="97"/>
      <c r="M45" s="97"/>
      <c r="N45" s="31">
        <v>0.45833333333333331</v>
      </c>
      <c r="O45" s="32"/>
      <c r="P45" s="33" t="str">
        <f>IF(O45="","",104)</f>
        <v/>
      </c>
      <c r="Q45" s="97"/>
      <c r="R45" s="97"/>
      <c r="S45" s="31">
        <v>0.45833333333333331</v>
      </c>
      <c r="T45" s="38"/>
      <c r="U45" s="33" t="str">
        <f>IF(T45="","",102)</f>
        <v/>
      </c>
      <c r="V45" s="97"/>
      <c r="W45" s="97"/>
      <c r="X45" s="31">
        <v>0.45833333333333331</v>
      </c>
      <c r="Y45" s="38"/>
      <c r="Z45" s="35" t="str">
        <f>IF(Y45="","",205)</f>
        <v/>
      </c>
      <c r="AA45" s="97"/>
      <c r="AB45" s="97"/>
      <c r="AC45" s="31">
        <v>0.45833333333333331</v>
      </c>
      <c r="AD45" s="32"/>
      <c r="AE45" s="33" t="str">
        <f>IF(AD45="","",108)</f>
        <v/>
      </c>
      <c r="AF45" s="97"/>
      <c r="AG45" s="97"/>
      <c r="AH45" s="31">
        <v>0.45833333333333331</v>
      </c>
      <c r="AI45" s="37"/>
      <c r="AJ45" s="33" t="str">
        <f>IF(AI45="","",201)</f>
        <v/>
      </c>
      <c r="AK45" s="10"/>
      <c r="AL45" s="1"/>
      <c r="AM45" s="12"/>
      <c r="AN45" s="1"/>
      <c r="AO45" s="1"/>
      <c r="AP45" s="1"/>
      <c r="AQ45" s="1"/>
      <c r="AR45" s="1"/>
      <c r="AS45" s="1"/>
      <c r="AT45" s="1"/>
    </row>
    <row r="46" spans="1:46" ht="17.25" customHeight="1">
      <c r="A46" s="97"/>
      <c r="B46" s="97"/>
      <c r="C46" s="31"/>
      <c r="D46" s="34"/>
      <c r="E46" s="36"/>
      <c r="F46" s="33"/>
      <c r="G46" s="97"/>
      <c r="H46" s="97"/>
      <c r="I46" s="31"/>
      <c r="J46" s="38"/>
      <c r="K46" s="33"/>
      <c r="L46" s="97"/>
      <c r="M46" s="97"/>
      <c r="N46" s="31"/>
      <c r="O46" s="32"/>
      <c r="P46" s="33"/>
      <c r="Q46" s="97"/>
      <c r="R46" s="97"/>
      <c r="S46" s="31"/>
      <c r="T46" s="38"/>
      <c r="U46" s="33"/>
      <c r="V46" s="97"/>
      <c r="W46" s="97"/>
      <c r="X46" s="31"/>
      <c r="Y46" s="38"/>
      <c r="Z46" s="35"/>
      <c r="AA46" s="97"/>
      <c r="AB46" s="97"/>
      <c r="AC46" s="31"/>
      <c r="AD46" s="38"/>
      <c r="AE46" s="33"/>
      <c r="AF46" s="97"/>
      <c r="AG46" s="97"/>
      <c r="AH46" s="31"/>
      <c r="AI46" s="38"/>
      <c r="AJ46" s="33"/>
      <c r="AK46" s="10"/>
      <c r="AL46" s="1"/>
      <c r="AM46" s="12"/>
      <c r="AN46" s="1"/>
      <c r="AO46" s="1"/>
      <c r="AP46" s="1"/>
      <c r="AQ46" s="1"/>
      <c r="AR46" s="1"/>
      <c r="AS46" s="1"/>
      <c r="AT46" s="1"/>
    </row>
    <row r="47" spans="1:46" ht="17.25" customHeight="1">
      <c r="A47" s="97"/>
      <c r="B47" s="97"/>
      <c r="C47" s="31">
        <v>0.54166666666666663</v>
      </c>
      <c r="D47" s="37"/>
      <c r="E47" s="39"/>
      <c r="F47" s="33" t="str">
        <f>IF(D47="","",103)</f>
        <v/>
      </c>
      <c r="G47" s="97"/>
      <c r="H47" s="97"/>
      <c r="I47" s="31">
        <v>0.54166666666666663</v>
      </c>
      <c r="J47" s="37"/>
      <c r="K47" s="33" t="str">
        <f>IF(J47="","",106)</f>
        <v/>
      </c>
      <c r="L47" s="97"/>
      <c r="M47" s="97"/>
      <c r="N47" s="31">
        <v>0.54166666666666663</v>
      </c>
      <c r="O47" s="37"/>
      <c r="P47" s="33" t="str">
        <f>IF(O47="","",104)</f>
        <v/>
      </c>
      <c r="Q47" s="97"/>
      <c r="R47" s="97"/>
      <c r="S47" s="31">
        <v>0.54166666666666663</v>
      </c>
      <c r="T47" s="32"/>
      <c r="U47" s="33" t="str">
        <f>IF(T47="","",102)</f>
        <v/>
      </c>
      <c r="V47" s="97"/>
      <c r="W47" s="97"/>
      <c r="X47" s="31">
        <v>0.54166666666666663</v>
      </c>
      <c r="Y47" s="38"/>
      <c r="Z47" s="35" t="str">
        <f>IF(Y47="","",205)</f>
        <v/>
      </c>
      <c r="AA47" s="97"/>
      <c r="AB47" s="97"/>
      <c r="AC47" s="31">
        <v>0.54166666666666663</v>
      </c>
      <c r="AD47" s="38"/>
      <c r="AE47" s="33" t="str">
        <f>IF(AD47="","",108)</f>
        <v/>
      </c>
      <c r="AF47" s="97"/>
      <c r="AG47" s="97"/>
      <c r="AH47" s="31">
        <v>0.54166666666666663</v>
      </c>
      <c r="AI47" s="37"/>
      <c r="AJ47" s="33" t="str">
        <f>IF(AI47="","",201)</f>
        <v/>
      </c>
      <c r="AK47" s="10"/>
      <c r="AL47" s="1"/>
      <c r="AM47" s="12"/>
      <c r="AN47" s="1"/>
      <c r="AO47" s="1"/>
      <c r="AP47" s="1"/>
      <c r="AQ47" s="1"/>
      <c r="AR47" s="1"/>
      <c r="AS47" s="1"/>
      <c r="AT47" s="1"/>
    </row>
    <row r="48" spans="1:46" ht="17.25" customHeight="1">
      <c r="A48" s="97"/>
      <c r="B48" s="97"/>
      <c r="C48" s="31"/>
      <c r="D48" s="32"/>
      <c r="E48" s="32"/>
      <c r="F48" s="33"/>
      <c r="G48" s="97"/>
      <c r="H48" s="97"/>
      <c r="I48" s="31"/>
      <c r="J48" s="38"/>
      <c r="K48" s="33"/>
      <c r="L48" s="97"/>
      <c r="M48" s="97"/>
      <c r="N48" s="31"/>
      <c r="O48" s="38"/>
      <c r="P48" s="33"/>
      <c r="Q48" s="97"/>
      <c r="R48" s="97"/>
      <c r="S48" s="31"/>
      <c r="T48" s="38"/>
      <c r="U48" s="33"/>
      <c r="V48" s="97"/>
      <c r="W48" s="97"/>
      <c r="X48" s="31"/>
      <c r="Y48" s="32"/>
      <c r="Z48" s="35"/>
      <c r="AA48" s="97"/>
      <c r="AB48" s="97"/>
      <c r="AC48" s="31"/>
      <c r="AD48" s="38"/>
      <c r="AE48" s="33"/>
      <c r="AF48" s="97"/>
      <c r="AG48" s="97"/>
      <c r="AH48" s="31"/>
      <c r="AI48" s="37"/>
      <c r="AJ48" s="33"/>
      <c r="AK48" s="10"/>
      <c r="AL48" s="1"/>
      <c r="AM48" s="12"/>
      <c r="AN48" s="1"/>
      <c r="AO48" s="1"/>
      <c r="AP48" s="1"/>
      <c r="AQ48" s="1"/>
      <c r="AR48" s="1"/>
      <c r="AS48" s="1"/>
      <c r="AT48" s="1"/>
    </row>
    <row r="49" spans="1:46" ht="17.25" customHeight="1">
      <c r="A49" s="97"/>
      <c r="B49" s="97"/>
      <c r="C49" s="31">
        <v>0.58333333333333337</v>
      </c>
      <c r="D49" s="37"/>
      <c r="E49" s="39"/>
      <c r="F49" s="33" t="str">
        <f>IF(D49="","",103)</f>
        <v/>
      </c>
      <c r="G49" s="97"/>
      <c r="H49" s="97"/>
      <c r="I49" s="31">
        <v>0.58333333333333337</v>
      </c>
      <c r="J49" s="37"/>
      <c r="K49" s="33" t="str">
        <f>IF(J49="","",106)</f>
        <v/>
      </c>
      <c r="L49" s="97"/>
      <c r="M49" s="97"/>
      <c r="N49" s="31">
        <v>0.58333333333333337</v>
      </c>
      <c r="O49" s="32"/>
      <c r="P49" s="33" t="str">
        <f>IF(O49="","",104)</f>
        <v/>
      </c>
      <c r="Q49" s="97"/>
      <c r="R49" s="97"/>
      <c r="S49" s="31">
        <v>0.58333333333333337</v>
      </c>
      <c r="T49" s="38"/>
      <c r="U49" s="33" t="str">
        <f>IF(T49="","",102)</f>
        <v/>
      </c>
      <c r="V49" s="97"/>
      <c r="W49" s="97"/>
      <c r="X49" s="31">
        <v>0.58333333333333337</v>
      </c>
      <c r="Y49" s="34"/>
      <c r="Z49" s="35" t="str">
        <f>IF(Y49="","",205)</f>
        <v/>
      </c>
      <c r="AA49" s="97"/>
      <c r="AB49" s="97"/>
      <c r="AC49" s="31">
        <v>0.58333333333333337</v>
      </c>
      <c r="AD49" s="38"/>
      <c r="AE49" s="33" t="str">
        <f>IF(AD49="","",108)</f>
        <v/>
      </c>
      <c r="AF49" s="97"/>
      <c r="AG49" s="97"/>
      <c r="AH49" s="31">
        <v>0.58333333333333337</v>
      </c>
      <c r="AI49" s="37"/>
      <c r="AJ49" s="33" t="str">
        <f>IF(AI49="","",201)</f>
        <v/>
      </c>
      <c r="AK49" s="10"/>
      <c r="AL49" s="1"/>
      <c r="AM49" s="12"/>
      <c r="AN49" s="1"/>
      <c r="AO49" s="1"/>
      <c r="AP49" s="1"/>
      <c r="AQ49" s="1"/>
      <c r="AR49" s="1"/>
      <c r="AS49" s="1"/>
      <c r="AT49" s="1"/>
    </row>
    <row r="50" spans="1:46" ht="17.25" customHeight="1">
      <c r="A50" s="97"/>
      <c r="B50" s="97"/>
      <c r="C50" s="31"/>
      <c r="D50" s="32"/>
      <c r="E50" s="32"/>
      <c r="F50" s="33"/>
      <c r="G50" s="97"/>
      <c r="H50" s="97"/>
      <c r="I50" s="31"/>
      <c r="J50" s="32"/>
      <c r="K50" s="33"/>
      <c r="L50" s="97"/>
      <c r="M50" s="97"/>
      <c r="N50" s="31"/>
      <c r="O50" s="32"/>
      <c r="P50" s="33"/>
      <c r="Q50" s="97"/>
      <c r="R50" s="97"/>
      <c r="S50" s="31"/>
      <c r="T50" s="38"/>
      <c r="U50" s="33"/>
      <c r="V50" s="97"/>
      <c r="W50" s="97"/>
      <c r="X50" s="31"/>
      <c r="Y50" s="34"/>
      <c r="Z50" s="35"/>
      <c r="AA50" s="97"/>
      <c r="AB50" s="97"/>
      <c r="AC50" s="31"/>
      <c r="AD50" s="38"/>
      <c r="AE50" s="33"/>
      <c r="AF50" s="97"/>
      <c r="AG50" s="97"/>
      <c r="AH50" s="31"/>
      <c r="AI50" s="37"/>
      <c r="AJ50" s="33"/>
      <c r="AK50" s="10"/>
      <c r="AL50" s="1"/>
      <c r="AM50" s="12"/>
      <c r="AN50" s="1"/>
      <c r="AO50" s="1"/>
      <c r="AP50" s="1"/>
      <c r="AQ50" s="1"/>
      <c r="AR50" s="1"/>
      <c r="AS50" s="1"/>
      <c r="AT50" s="1"/>
    </row>
    <row r="51" spans="1:46" ht="17.25" customHeight="1">
      <c r="A51" s="97"/>
      <c r="B51" s="97"/>
      <c r="C51" s="31">
        <v>0.625</v>
      </c>
      <c r="D51" s="37"/>
      <c r="E51" s="39"/>
      <c r="F51" s="33" t="str">
        <f>IF(D51="","",103)</f>
        <v/>
      </c>
      <c r="G51" s="97"/>
      <c r="H51" s="97"/>
      <c r="I51" s="31">
        <v>0.625</v>
      </c>
      <c r="J51" s="37"/>
      <c r="K51" s="33" t="str">
        <f>IF(J51="","",106)</f>
        <v/>
      </c>
      <c r="L51" s="97"/>
      <c r="M51" s="97"/>
      <c r="N51" s="31">
        <v>0.625</v>
      </c>
      <c r="O51" s="37"/>
      <c r="P51" s="33" t="str">
        <f>IF(O51="","",104)</f>
        <v/>
      </c>
      <c r="Q51" s="97"/>
      <c r="R51" s="97"/>
      <c r="S51" s="31">
        <v>0.625</v>
      </c>
      <c r="T51" s="32"/>
      <c r="U51" s="33" t="str">
        <f>IF(T51="","",102)</f>
        <v/>
      </c>
      <c r="V51" s="97"/>
      <c r="W51" s="97"/>
      <c r="X51" s="31">
        <v>0.625</v>
      </c>
      <c r="Y51" s="34"/>
      <c r="Z51" s="35" t="str">
        <f>IF(Y51="","",205)</f>
        <v/>
      </c>
      <c r="AA51" s="97"/>
      <c r="AB51" s="97"/>
      <c r="AC51" s="31">
        <v>0.625</v>
      </c>
      <c r="AD51" s="38"/>
      <c r="AE51" s="33" t="str">
        <f>IF(AD51="","",108)</f>
        <v/>
      </c>
      <c r="AF51" s="97"/>
      <c r="AG51" s="97"/>
      <c r="AH51" s="31">
        <v>0.625</v>
      </c>
      <c r="AI51" s="37"/>
      <c r="AJ51" s="33" t="str">
        <f>IF(AI51="","",201)</f>
        <v/>
      </c>
      <c r="AK51" s="10"/>
      <c r="AL51" s="1"/>
      <c r="AM51" s="12"/>
      <c r="AN51" s="1"/>
      <c r="AO51" s="1"/>
      <c r="AP51" s="1"/>
      <c r="AQ51" s="1"/>
      <c r="AR51" s="1"/>
      <c r="AS51" s="1"/>
      <c r="AT51" s="1"/>
    </row>
    <row r="52" spans="1:46" ht="17.25" customHeight="1">
      <c r="A52" s="97"/>
      <c r="B52" s="97"/>
      <c r="C52" s="31"/>
      <c r="D52" s="32"/>
      <c r="E52" s="32"/>
      <c r="F52" s="33"/>
      <c r="G52" s="97"/>
      <c r="H52" s="97"/>
      <c r="I52" s="31"/>
      <c r="J52" s="32"/>
      <c r="K52" s="33"/>
      <c r="L52" s="97"/>
      <c r="M52" s="97"/>
      <c r="N52" s="31"/>
      <c r="O52" s="38"/>
      <c r="P52" s="33"/>
      <c r="Q52" s="97"/>
      <c r="R52" s="97"/>
      <c r="S52" s="31"/>
      <c r="T52" s="32"/>
      <c r="U52" s="33"/>
      <c r="V52" s="97"/>
      <c r="W52" s="97"/>
      <c r="X52" s="31"/>
      <c r="Y52" s="34"/>
      <c r="Z52" s="35"/>
      <c r="AA52" s="97"/>
      <c r="AB52" s="97"/>
      <c r="AC52" s="31"/>
      <c r="AD52" s="38"/>
      <c r="AE52" s="33"/>
      <c r="AF52" s="97"/>
      <c r="AG52" s="97"/>
      <c r="AH52" s="31"/>
      <c r="AI52" s="37"/>
      <c r="AJ52" s="33"/>
      <c r="AK52" s="10"/>
      <c r="AL52" s="1"/>
      <c r="AM52" s="12"/>
      <c r="AN52" s="1"/>
      <c r="AO52" s="1"/>
      <c r="AP52" s="1"/>
      <c r="AQ52" s="1"/>
      <c r="AR52" s="1"/>
      <c r="AS52" s="1"/>
      <c r="AT52" s="1"/>
    </row>
    <row r="53" spans="1:46" ht="17.25" customHeight="1">
      <c r="A53" s="97"/>
      <c r="B53" s="97"/>
      <c r="C53" s="31">
        <v>0.66666666666666663</v>
      </c>
      <c r="D53" s="37"/>
      <c r="E53" s="39"/>
      <c r="F53" s="33" t="str">
        <f>IF(D53="","",103)</f>
        <v/>
      </c>
      <c r="G53" s="97"/>
      <c r="H53" s="97"/>
      <c r="I53" s="31">
        <v>0.66666666666666663</v>
      </c>
      <c r="J53" s="38"/>
      <c r="K53" s="33" t="str">
        <f>IF(J53="","",106)</f>
        <v/>
      </c>
      <c r="L53" s="97"/>
      <c r="M53" s="97"/>
      <c r="N53" s="31">
        <v>0.66666666666666663</v>
      </c>
      <c r="O53" s="37"/>
      <c r="P53" s="33" t="str">
        <f>IF(O53="","",104)</f>
        <v/>
      </c>
      <c r="Q53" s="97"/>
      <c r="R53" s="97"/>
      <c r="S53" s="31">
        <v>0.66666666666666663</v>
      </c>
      <c r="T53" s="37"/>
      <c r="U53" s="33" t="str">
        <f>IF(T53="","",102)</f>
        <v/>
      </c>
      <c r="V53" s="97"/>
      <c r="W53" s="97"/>
      <c r="X53" s="31">
        <v>0.66666666666666663</v>
      </c>
      <c r="Y53" s="32"/>
      <c r="Z53" s="35" t="str">
        <f>IF(Y53="","",205)</f>
        <v/>
      </c>
      <c r="AA53" s="97"/>
      <c r="AB53" s="97"/>
      <c r="AC53" s="31">
        <v>0.66666666666666663</v>
      </c>
      <c r="AD53" s="32"/>
      <c r="AE53" s="33" t="str">
        <f>IF(AD53="","",108)</f>
        <v/>
      </c>
      <c r="AF53" s="97"/>
      <c r="AG53" s="97"/>
      <c r="AH53" s="31">
        <v>0.66666666666666663</v>
      </c>
      <c r="AI53" s="34"/>
      <c r="AJ53" s="33" t="str">
        <f>IF(AI53="","",201)</f>
        <v/>
      </c>
      <c r="AK53" s="10"/>
      <c r="AL53" s="1"/>
      <c r="AM53" s="12"/>
      <c r="AN53" s="1"/>
      <c r="AO53" s="1"/>
      <c r="AP53" s="1"/>
      <c r="AQ53" s="1"/>
      <c r="AR53" s="1"/>
      <c r="AS53" s="1"/>
      <c r="AT53" s="1"/>
    </row>
    <row r="54" spans="1:46" ht="17.25" customHeight="1">
      <c r="A54" s="97"/>
      <c r="B54" s="98"/>
      <c r="C54" s="31"/>
      <c r="D54" s="32"/>
      <c r="E54" s="32"/>
      <c r="F54" s="33"/>
      <c r="G54" s="97"/>
      <c r="H54" s="98"/>
      <c r="I54" s="31"/>
      <c r="J54" s="32"/>
      <c r="K54" s="33"/>
      <c r="L54" s="97"/>
      <c r="M54" s="98"/>
      <c r="N54" s="31"/>
      <c r="O54" s="32"/>
      <c r="P54" s="33"/>
      <c r="Q54" s="97"/>
      <c r="R54" s="98"/>
      <c r="S54" s="31"/>
      <c r="T54" s="38"/>
      <c r="U54" s="33"/>
      <c r="V54" s="97"/>
      <c r="W54" s="98"/>
      <c r="X54" s="31"/>
      <c r="Y54" s="32"/>
      <c r="Z54" s="35"/>
      <c r="AA54" s="97"/>
      <c r="AB54" s="98"/>
      <c r="AC54" s="31"/>
      <c r="AD54" s="32"/>
      <c r="AE54" s="33"/>
      <c r="AF54" s="97"/>
      <c r="AG54" s="98"/>
      <c r="AH54" s="31"/>
      <c r="AI54" s="34"/>
      <c r="AJ54" s="33"/>
      <c r="AK54" s="10"/>
      <c r="AL54" s="1"/>
      <c r="AM54" s="12"/>
      <c r="AN54" s="1"/>
      <c r="AO54" s="1"/>
      <c r="AP54" s="1"/>
      <c r="AQ54" s="1"/>
      <c r="AR54" s="1"/>
      <c r="AS54" s="1"/>
      <c r="AT54" s="1"/>
    </row>
    <row r="55" spans="1:46" ht="17.25" customHeight="1">
      <c r="A55" s="97"/>
      <c r="B55" s="102" t="s">
        <v>45</v>
      </c>
      <c r="C55" s="31">
        <v>0.70833333333333337</v>
      </c>
      <c r="D55" s="38"/>
      <c r="E55" s="38"/>
      <c r="F55" s="33" t="str">
        <f>IF(D55="","",103)</f>
        <v/>
      </c>
      <c r="G55" s="97"/>
      <c r="H55" s="102" t="s">
        <v>45</v>
      </c>
      <c r="I55" s="31">
        <v>0.70833333333333337</v>
      </c>
      <c r="J55" s="38"/>
      <c r="K55" s="33" t="str">
        <f>IF(J55="","",106)</f>
        <v/>
      </c>
      <c r="L55" s="97"/>
      <c r="M55" s="102" t="s">
        <v>45</v>
      </c>
      <c r="N55" s="31">
        <v>0.70833333333333337</v>
      </c>
      <c r="O55" s="37"/>
      <c r="P55" s="33" t="str">
        <f>IF(O55="","",104)</f>
        <v/>
      </c>
      <c r="Q55" s="97"/>
      <c r="R55" s="102" t="s">
        <v>45</v>
      </c>
      <c r="S55" s="31">
        <v>0.70833333333333337</v>
      </c>
      <c r="T55" s="38"/>
      <c r="U55" s="33" t="str">
        <f>IF(T55="","",102)</f>
        <v/>
      </c>
      <c r="V55" s="97"/>
      <c r="W55" s="102" t="s">
        <v>45</v>
      </c>
      <c r="X55" s="31">
        <v>0.70833333333333337</v>
      </c>
      <c r="Y55" s="38"/>
      <c r="Z55" s="35" t="str">
        <f>IF(Y55="","",205)</f>
        <v/>
      </c>
      <c r="AA55" s="97"/>
      <c r="AB55" s="102" t="s">
        <v>45</v>
      </c>
      <c r="AC55" s="31">
        <v>0.70833333333333337</v>
      </c>
      <c r="AD55" s="32"/>
      <c r="AE55" s="33" t="str">
        <f>IF(AD55="","",108)</f>
        <v/>
      </c>
      <c r="AF55" s="97"/>
      <c r="AG55" s="102" t="s">
        <v>45</v>
      </c>
      <c r="AH55" s="31">
        <v>0.70833333333333337</v>
      </c>
      <c r="AI55" s="37"/>
      <c r="AJ55" s="33" t="str">
        <f>IF(AI55="","",201)</f>
        <v/>
      </c>
      <c r="AK55" s="10"/>
      <c r="AL55" s="1"/>
      <c r="AM55" s="12"/>
      <c r="AN55" s="1"/>
      <c r="AO55" s="1"/>
      <c r="AP55" s="1"/>
      <c r="AQ55" s="1"/>
      <c r="AR55" s="1"/>
      <c r="AS55" s="1"/>
      <c r="AT55" s="1"/>
    </row>
    <row r="56" spans="1:46" ht="17.25" customHeight="1">
      <c r="A56" s="97"/>
      <c r="B56" s="97"/>
      <c r="C56" s="31"/>
      <c r="D56" s="38"/>
      <c r="E56" s="38"/>
      <c r="F56" s="33"/>
      <c r="G56" s="97"/>
      <c r="H56" s="97"/>
      <c r="I56" s="31"/>
      <c r="J56" s="38"/>
      <c r="K56" s="33"/>
      <c r="L56" s="97"/>
      <c r="M56" s="97"/>
      <c r="N56" s="31"/>
      <c r="O56" s="38"/>
      <c r="P56" s="33"/>
      <c r="Q56" s="97"/>
      <c r="R56" s="97"/>
      <c r="S56" s="31"/>
      <c r="T56" s="38"/>
      <c r="U56" s="33"/>
      <c r="V56" s="97"/>
      <c r="W56" s="97"/>
      <c r="X56" s="31"/>
      <c r="Y56" s="38"/>
      <c r="Z56" s="35"/>
      <c r="AA56" s="97"/>
      <c r="AB56" s="97"/>
      <c r="AC56" s="31"/>
      <c r="AD56" s="32"/>
      <c r="AE56" s="33"/>
      <c r="AF56" s="97"/>
      <c r="AG56" s="97"/>
      <c r="AH56" s="31"/>
      <c r="AI56" s="37"/>
      <c r="AJ56" s="33"/>
      <c r="AK56" s="10"/>
      <c r="AL56" s="1"/>
      <c r="AM56" s="12"/>
      <c r="AN56" s="1"/>
      <c r="AO56" s="1"/>
      <c r="AP56" s="1"/>
      <c r="AQ56" s="1"/>
      <c r="AR56" s="1"/>
      <c r="AS56" s="1"/>
      <c r="AT56" s="1"/>
    </row>
    <row r="57" spans="1:46" ht="17.25" customHeight="1">
      <c r="A57" s="97"/>
      <c r="B57" s="97"/>
      <c r="C57" s="31">
        <v>0.75</v>
      </c>
      <c r="D57" s="38"/>
      <c r="E57" s="38"/>
      <c r="F57" s="33" t="str">
        <f>IF(D57="","",103)</f>
        <v/>
      </c>
      <c r="G57" s="97"/>
      <c r="H57" s="97"/>
      <c r="I57" s="31">
        <v>0.75</v>
      </c>
      <c r="J57" s="38"/>
      <c r="K57" s="33" t="str">
        <f>IF(J57="","",106)</f>
        <v/>
      </c>
      <c r="L57" s="97"/>
      <c r="M57" s="97"/>
      <c r="N57" s="31">
        <v>0.75</v>
      </c>
      <c r="O57" s="32"/>
      <c r="P57" s="33" t="str">
        <f>IF(O57="","",104)</f>
        <v/>
      </c>
      <c r="Q57" s="97"/>
      <c r="R57" s="97"/>
      <c r="S57" s="31">
        <v>0.75</v>
      </c>
      <c r="T57" s="32"/>
      <c r="U57" s="33" t="str">
        <f>IF(T57="","",102)</f>
        <v/>
      </c>
      <c r="V57" s="97"/>
      <c r="W57" s="97"/>
      <c r="X57" s="31">
        <v>0.75</v>
      </c>
      <c r="Y57" s="38"/>
      <c r="Z57" s="35" t="str">
        <f>IF(Y57="","",205)</f>
        <v/>
      </c>
      <c r="AA57" s="97"/>
      <c r="AB57" s="97"/>
      <c r="AC57" s="31">
        <v>0.75</v>
      </c>
      <c r="AD57" s="38"/>
      <c r="AE57" s="33" t="str">
        <f>IF(AD57="","",108)</f>
        <v/>
      </c>
      <c r="AF57" s="97"/>
      <c r="AG57" s="97"/>
      <c r="AH57" s="31">
        <v>0.75</v>
      </c>
      <c r="AI57" s="37"/>
      <c r="AJ57" s="33" t="str">
        <f>IF(AI57="","",201)</f>
        <v/>
      </c>
      <c r="AK57" s="10"/>
      <c r="AL57" s="1"/>
      <c r="AM57" s="12"/>
      <c r="AN57" s="1"/>
      <c r="AO57" s="1"/>
      <c r="AP57" s="1"/>
      <c r="AQ57" s="1"/>
      <c r="AR57" s="1"/>
      <c r="AS57" s="1"/>
      <c r="AT57" s="1"/>
    </row>
    <row r="58" spans="1:46" ht="17.25" customHeight="1">
      <c r="A58" s="97"/>
      <c r="B58" s="97"/>
      <c r="C58" s="31"/>
      <c r="D58" s="32"/>
      <c r="E58" s="32"/>
      <c r="F58" s="33"/>
      <c r="G58" s="97"/>
      <c r="H58" s="97"/>
      <c r="I58" s="31"/>
      <c r="J58" s="38"/>
      <c r="K58" s="33"/>
      <c r="L58" s="97"/>
      <c r="M58" s="97"/>
      <c r="N58" s="31"/>
      <c r="O58" s="38"/>
      <c r="P58" s="33"/>
      <c r="Q58" s="97"/>
      <c r="R58" s="97"/>
      <c r="S58" s="31"/>
      <c r="T58" s="38"/>
      <c r="U58" s="33"/>
      <c r="V58" s="97"/>
      <c r="W58" s="97"/>
      <c r="X58" s="31"/>
      <c r="Y58" s="32"/>
      <c r="Z58" s="35"/>
      <c r="AA58" s="97"/>
      <c r="AB58" s="97"/>
      <c r="AC58" s="31"/>
      <c r="AD58" s="38"/>
      <c r="AE58" s="33"/>
      <c r="AF58" s="97"/>
      <c r="AG58" s="97"/>
      <c r="AH58" s="31"/>
      <c r="AI58" s="37"/>
      <c r="AJ58" s="33"/>
      <c r="AK58" s="10"/>
      <c r="AL58" s="1"/>
      <c r="AM58" s="12"/>
      <c r="AN58" s="1"/>
      <c r="AO58" s="1"/>
      <c r="AP58" s="1"/>
      <c r="AQ58" s="1"/>
      <c r="AR58" s="1"/>
      <c r="AS58" s="1"/>
      <c r="AT58" s="1"/>
    </row>
    <row r="59" spans="1:46" ht="17.25" customHeight="1">
      <c r="A59" s="97"/>
      <c r="B59" s="97"/>
      <c r="C59" s="31">
        <v>0.79166666666666663</v>
      </c>
      <c r="D59" s="32"/>
      <c r="E59" s="32"/>
      <c r="F59" s="33" t="str">
        <f>IF(D59="","",103)</f>
        <v/>
      </c>
      <c r="G59" s="97"/>
      <c r="H59" s="97"/>
      <c r="I59" s="31">
        <v>0.79166666666666663</v>
      </c>
      <c r="J59" s="38"/>
      <c r="K59" s="33" t="str">
        <f>IF(J59="","",106)</f>
        <v/>
      </c>
      <c r="L59" s="97"/>
      <c r="M59" s="97"/>
      <c r="N59" s="31">
        <v>0.79166666666666663</v>
      </c>
      <c r="O59" s="32"/>
      <c r="P59" s="33" t="str">
        <f>IF(O59="","",104)</f>
        <v/>
      </c>
      <c r="Q59" s="97"/>
      <c r="R59" s="97"/>
      <c r="S59" s="31">
        <v>0.79166666666666663</v>
      </c>
      <c r="T59" s="38"/>
      <c r="U59" s="33" t="str">
        <f>IF(T59="","",102)</f>
        <v/>
      </c>
      <c r="V59" s="97"/>
      <c r="W59" s="97"/>
      <c r="X59" s="31">
        <v>0.79166666666666663</v>
      </c>
      <c r="Y59" s="32"/>
      <c r="Z59" s="35" t="str">
        <f>IF(Y59="","",205)</f>
        <v/>
      </c>
      <c r="AA59" s="97"/>
      <c r="AB59" s="97"/>
      <c r="AC59" s="31">
        <v>0.79166666666666663</v>
      </c>
      <c r="AD59" s="38"/>
      <c r="AE59" s="33" t="str">
        <f>IF(AD59="","",108)</f>
        <v/>
      </c>
      <c r="AF59" s="97"/>
      <c r="AG59" s="97"/>
      <c r="AH59" s="31">
        <v>0.79166666666666663</v>
      </c>
      <c r="AI59" s="37"/>
      <c r="AJ59" s="33" t="str">
        <f>IF(AI59="","",201)</f>
        <v/>
      </c>
      <c r="AK59" s="10"/>
      <c r="AL59" s="1"/>
      <c r="AM59" s="12"/>
      <c r="AN59" s="1"/>
      <c r="AO59" s="1"/>
      <c r="AP59" s="1"/>
      <c r="AQ59" s="1"/>
      <c r="AR59" s="1"/>
      <c r="AS59" s="1"/>
      <c r="AT59" s="1"/>
    </row>
    <row r="60" spans="1:46" ht="17.25" customHeight="1">
      <c r="A60" s="97"/>
      <c r="B60" s="97"/>
      <c r="C60" s="31"/>
      <c r="D60" s="32"/>
      <c r="E60" s="32"/>
      <c r="F60" s="33"/>
      <c r="G60" s="97"/>
      <c r="H60" s="97"/>
      <c r="I60" s="31"/>
      <c r="J60" s="38"/>
      <c r="K60" s="33"/>
      <c r="L60" s="97"/>
      <c r="M60" s="97"/>
      <c r="N60" s="31"/>
      <c r="O60" s="32"/>
      <c r="P60" s="33"/>
      <c r="Q60" s="97"/>
      <c r="R60" s="97"/>
      <c r="S60" s="31"/>
      <c r="T60" s="38"/>
      <c r="U60" s="33"/>
      <c r="V60" s="97"/>
      <c r="W60" s="97"/>
      <c r="X60" s="31"/>
      <c r="Y60" s="32"/>
      <c r="Z60" s="35"/>
      <c r="AA60" s="97"/>
      <c r="AB60" s="97"/>
      <c r="AC60" s="31"/>
      <c r="AD60" s="38"/>
      <c r="AE60" s="33"/>
      <c r="AF60" s="97"/>
      <c r="AG60" s="97"/>
      <c r="AH60" s="31"/>
      <c r="AI60" s="37"/>
      <c r="AJ60" s="33"/>
      <c r="AK60" s="10"/>
      <c r="AL60" s="1"/>
      <c r="AM60" s="12"/>
      <c r="AN60" s="1"/>
      <c r="AO60" s="1"/>
      <c r="AP60" s="1"/>
      <c r="AQ60" s="1"/>
      <c r="AR60" s="1"/>
      <c r="AS60" s="1"/>
      <c r="AT60" s="1"/>
    </row>
    <row r="61" spans="1:46" ht="17.25" customHeight="1">
      <c r="A61" s="97"/>
      <c r="B61" s="97"/>
      <c r="C61" s="31">
        <v>0.83333333333333337</v>
      </c>
      <c r="D61" s="32"/>
      <c r="E61" s="32"/>
      <c r="F61" s="33" t="str">
        <f>IF(D61="","",103)</f>
        <v/>
      </c>
      <c r="G61" s="97"/>
      <c r="H61" s="97"/>
      <c r="I61" s="31">
        <v>0.83333333333333337</v>
      </c>
      <c r="J61" s="32"/>
      <c r="K61" s="33" t="str">
        <f>IF(J61="","",106)</f>
        <v/>
      </c>
      <c r="L61" s="97"/>
      <c r="M61" s="97"/>
      <c r="N61" s="31">
        <v>0.83333333333333337</v>
      </c>
      <c r="O61" s="37"/>
      <c r="P61" s="33" t="str">
        <f>IF(O61="","",104)</f>
        <v/>
      </c>
      <c r="Q61" s="97"/>
      <c r="R61" s="97"/>
      <c r="S61" s="31">
        <v>0.83333333333333337</v>
      </c>
      <c r="T61" s="37"/>
      <c r="U61" s="33" t="str">
        <f>IF(T61="","",102)</f>
        <v/>
      </c>
      <c r="V61" s="97"/>
      <c r="W61" s="97"/>
      <c r="X61" s="31">
        <v>0.83333333333333337</v>
      </c>
      <c r="Y61" s="38"/>
      <c r="Z61" s="35" t="str">
        <f>IF(Y61="","",205)</f>
        <v/>
      </c>
      <c r="AA61" s="97"/>
      <c r="AB61" s="97"/>
      <c r="AC61" s="31">
        <v>0.83333333333333337</v>
      </c>
      <c r="AD61" s="38"/>
      <c r="AE61" s="33" t="str">
        <f>IF(AD61="","",108)</f>
        <v/>
      </c>
      <c r="AF61" s="97"/>
      <c r="AG61" s="97"/>
      <c r="AH61" s="31">
        <v>0.83333333333333337</v>
      </c>
      <c r="AI61" s="37"/>
      <c r="AJ61" s="33" t="str">
        <f>IF(AI61="","",201)</f>
        <v/>
      </c>
      <c r="AK61" s="10"/>
      <c r="AL61" s="1"/>
      <c r="AM61" s="12"/>
      <c r="AN61" s="1"/>
      <c r="AO61" s="1"/>
      <c r="AP61" s="1"/>
      <c r="AQ61" s="1"/>
      <c r="AR61" s="1"/>
      <c r="AS61" s="1"/>
      <c r="AT61" s="1"/>
    </row>
    <row r="62" spans="1:46" ht="17.25" customHeight="1">
      <c r="A62" s="98"/>
      <c r="B62" s="98"/>
      <c r="C62" s="31"/>
      <c r="D62" s="32"/>
      <c r="E62" s="32"/>
      <c r="F62" s="33"/>
      <c r="G62" s="98"/>
      <c r="H62" s="98"/>
      <c r="I62" s="31"/>
      <c r="J62" s="32"/>
      <c r="K62" s="33"/>
      <c r="L62" s="98"/>
      <c r="M62" s="98"/>
      <c r="N62" s="31"/>
      <c r="O62" s="38"/>
      <c r="P62" s="33"/>
      <c r="Q62" s="98"/>
      <c r="R62" s="98"/>
      <c r="S62" s="31"/>
      <c r="T62" s="32"/>
      <c r="U62" s="33"/>
      <c r="V62" s="98"/>
      <c r="W62" s="98"/>
      <c r="X62" s="31"/>
      <c r="Y62" s="38"/>
      <c r="Z62" s="35"/>
      <c r="AA62" s="98"/>
      <c r="AB62" s="98"/>
      <c r="AC62" s="31"/>
      <c r="AD62" s="38"/>
      <c r="AE62" s="33"/>
      <c r="AF62" s="98"/>
      <c r="AG62" s="98"/>
      <c r="AH62" s="31"/>
      <c r="AI62" s="37"/>
      <c r="AJ62" s="33"/>
      <c r="AK62" s="10"/>
      <c r="AL62" s="1"/>
      <c r="AM62" s="12"/>
      <c r="AN62" s="1"/>
      <c r="AO62" s="1"/>
      <c r="AP62" s="1"/>
      <c r="AQ62" s="1"/>
      <c r="AR62" s="1"/>
      <c r="AS62" s="1"/>
      <c r="AT62" s="1"/>
    </row>
    <row r="63" spans="1:46" ht="17.25" customHeight="1">
      <c r="A63" s="96" t="s">
        <v>52</v>
      </c>
      <c r="B63" s="96" t="s">
        <v>13</v>
      </c>
      <c r="C63" s="2">
        <v>0.41666666666666669</v>
      </c>
      <c r="D63" s="8"/>
      <c r="E63" s="8"/>
      <c r="F63" s="7" t="str">
        <f>IF(D63="","",103)</f>
        <v/>
      </c>
      <c r="G63" s="96" t="s">
        <v>52</v>
      </c>
      <c r="H63" s="96" t="s">
        <v>13</v>
      </c>
      <c r="I63" s="2">
        <v>0.41666666666666669</v>
      </c>
      <c r="J63" s="8"/>
      <c r="K63" s="7" t="str">
        <f>IF(J63="","",106)</f>
        <v/>
      </c>
      <c r="L63" s="96" t="s">
        <v>52</v>
      </c>
      <c r="M63" s="96" t="s">
        <v>13</v>
      </c>
      <c r="N63" s="2">
        <v>0.41666666666666669</v>
      </c>
      <c r="O63" s="8"/>
      <c r="P63" s="7" t="str">
        <f>IF(O63="","",104)</f>
        <v/>
      </c>
      <c r="Q63" s="96" t="s">
        <v>52</v>
      </c>
      <c r="R63" s="96" t="s">
        <v>13</v>
      </c>
      <c r="S63" s="2">
        <v>0.41666666666666669</v>
      </c>
      <c r="T63" s="8"/>
      <c r="U63" s="7" t="str">
        <f>IF(T63="","",102)</f>
        <v/>
      </c>
      <c r="V63" s="96" t="s">
        <v>52</v>
      </c>
      <c r="W63" s="96" t="s">
        <v>13</v>
      </c>
      <c r="X63" s="2">
        <v>0.41666666666666669</v>
      </c>
      <c r="Y63" s="5"/>
      <c r="Z63" s="9" t="str">
        <f>IF(Y63="","",205)</f>
        <v/>
      </c>
      <c r="AA63" s="96" t="s">
        <v>52</v>
      </c>
      <c r="AB63" s="96" t="s">
        <v>13</v>
      </c>
      <c r="AC63" s="2">
        <v>0.41666666666666669</v>
      </c>
      <c r="AD63" s="8"/>
      <c r="AE63" s="7" t="str">
        <f>IF(AD63="","",108)</f>
        <v/>
      </c>
      <c r="AF63" s="96" t="s">
        <v>52</v>
      </c>
      <c r="AG63" s="96" t="s">
        <v>13</v>
      </c>
      <c r="AH63" s="2">
        <v>0.41666666666666669</v>
      </c>
      <c r="AI63" s="5"/>
      <c r="AJ63" s="7" t="str">
        <f>IF(AI63="","",201)</f>
        <v/>
      </c>
      <c r="AK63" s="10"/>
      <c r="AL63" s="1"/>
      <c r="AM63" s="12"/>
      <c r="AN63" s="1"/>
      <c r="AO63" s="1"/>
      <c r="AP63" s="1"/>
      <c r="AQ63" s="1"/>
      <c r="AR63" s="1"/>
      <c r="AS63" s="1"/>
      <c r="AT63" s="1"/>
    </row>
    <row r="64" spans="1:46" ht="17.25" customHeight="1">
      <c r="A64" s="97"/>
      <c r="B64" s="97"/>
      <c r="C64" s="2"/>
      <c r="D64" s="8"/>
      <c r="E64" s="8"/>
      <c r="F64" s="7"/>
      <c r="G64" s="97"/>
      <c r="H64" s="97"/>
      <c r="I64" s="2"/>
      <c r="J64" s="8"/>
      <c r="K64" s="7"/>
      <c r="L64" s="97"/>
      <c r="M64" s="97"/>
      <c r="N64" s="2"/>
      <c r="O64" s="8"/>
      <c r="P64" s="7"/>
      <c r="Q64" s="97"/>
      <c r="R64" s="97"/>
      <c r="S64" s="2"/>
      <c r="T64" s="8"/>
      <c r="U64" s="7"/>
      <c r="V64" s="97"/>
      <c r="W64" s="97"/>
      <c r="X64" s="2"/>
      <c r="Y64" s="5"/>
      <c r="Z64" s="9"/>
      <c r="AA64" s="97"/>
      <c r="AB64" s="97"/>
      <c r="AC64" s="2"/>
      <c r="AD64" s="8"/>
      <c r="AE64" s="7"/>
      <c r="AF64" s="97"/>
      <c r="AG64" s="97"/>
      <c r="AH64" s="2"/>
      <c r="AI64" s="5"/>
      <c r="AJ64" s="7"/>
      <c r="AK64" s="10"/>
      <c r="AL64" s="1"/>
      <c r="AM64" s="12"/>
      <c r="AN64" s="1"/>
      <c r="AO64" s="1"/>
      <c r="AP64" s="1"/>
      <c r="AQ64" s="1"/>
      <c r="AR64" s="1"/>
      <c r="AS64" s="1"/>
      <c r="AT64" s="1"/>
    </row>
    <row r="65" spans="1:46" ht="17.25" customHeight="1">
      <c r="A65" s="97"/>
      <c r="B65" s="97"/>
      <c r="C65" s="2">
        <v>0.45833333333333331</v>
      </c>
      <c r="D65" s="5"/>
      <c r="E65" s="5"/>
      <c r="F65" s="5"/>
      <c r="G65" s="97"/>
      <c r="H65" s="97"/>
      <c r="I65" s="2">
        <v>0.45833333333333331</v>
      </c>
      <c r="J65" s="8"/>
      <c r="K65" s="7" t="str">
        <f>IF(J65="","",106)</f>
        <v/>
      </c>
      <c r="L65" s="97"/>
      <c r="M65" s="97"/>
      <c r="N65" s="2">
        <v>0.45833333333333331</v>
      </c>
      <c r="O65" s="5"/>
      <c r="P65" s="5"/>
      <c r="Q65" s="97"/>
      <c r="R65" s="97"/>
      <c r="S65" s="2">
        <v>0.45833333333333331</v>
      </c>
      <c r="T65" s="8"/>
      <c r="U65" s="7" t="str">
        <f>IF(T65="","",102)</f>
        <v/>
      </c>
      <c r="V65" s="97"/>
      <c r="W65" s="97"/>
      <c r="X65" s="2">
        <v>0.45833333333333331</v>
      </c>
      <c r="Y65" s="5"/>
      <c r="Z65" s="9" t="str">
        <f>IF(Y65="","",205)</f>
        <v/>
      </c>
      <c r="AA65" s="97"/>
      <c r="AB65" s="97"/>
      <c r="AC65" s="2">
        <v>0.45833333333333331</v>
      </c>
      <c r="AD65" s="8"/>
      <c r="AE65" s="7" t="str">
        <f>IF(AD65="","",108)</f>
        <v/>
      </c>
      <c r="AF65" s="97"/>
      <c r="AG65" s="97"/>
      <c r="AH65" s="2">
        <v>0.45833333333333331</v>
      </c>
      <c r="AI65" s="5"/>
      <c r="AJ65" s="7" t="str">
        <f>IF(AI65="","",201)</f>
        <v/>
      </c>
      <c r="AK65" s="10"/>
      <c r="AL65" s="1"/>
      <c r="AM65" s="12"/>
      <c r="AN65" s="1"/>
      <c r="AO65" s="1"/>
      <c r="AP65" s="1"/>
      <c r="AQ65" s="1"/>
      <c r="AR65" s="1"/>
      <c r="AS65" s="1"/>
      <c r="AT65" s="1"/>
    </row>
    <row r="66" spans="1:46" ht="17.25" customHeight="1">
      <c r="A66" s="97"/>
      <c r="B66" s="97"/>
      <c r="C66" s="2"/>
      <c r="D66" s="5"/>
      <c r="E66" s="5"/>
      <c r="F66" s="5"/>
      <c r="G66" s="97"/>
      <c r="H66" s="97"/>
      <c r="I66" s="2"/>
      <c r="J66" s="3"/>
      <c r="K66" s="7"/>
      <c r="L66" s="97"/>
      <c r="M66" s="97"/>
      <c r="N66" s="2"/>
      <c r="O66" s="5"/>
      <c r="P66" s="5"/>
      <c r="Q66" s="97"/>
      <c r="R66" s="97"/>
      <c r="S66" s="2"/>
      <c r="T66" s="3"/>
      <c r="U66" s="7"/>
      <c r="V66" s="97"/>
      <c r="W66" s="97"/>
      <c r="X66" s="2"/>
      <c r="Y66" s="5"/>
      <c r="Z66" s="9"/>
      <c r="AA66" s="97"/>
      <c r="AB66" s="97"/>
      <c r="AC66" s="2"/>
      <c r="AD66" s="3"/>
      <c r="AE66" s="7"/>
      <c r="AF66" s="97"/>
      <c r="AG66" s="97"/>
      <c r="AH66" s="2"/>
      <c r="AI66" s="5"/>
      <c r="AJ66" s="7"/>
      <c r="AK66" s="10"/>
      <c r="AL66" s="1"/>
      <c r="AM66" s="12"/>
      <c r="AN66" s="1"/>
      <c r="AO66" s="1"/>
      <c r="AP66" s="1"/>
      <c r="AQ66" s="1"/>
      <c r="AR66" s="1"/>
      <c r="AS66" s="1"/>
      <c r="AT66" s="1"/>
    </row>
    <row r="67" spans="1:46" ht="17.25" customHeight="1">
      <c r="A67" s="97"/>
      <c r="B67" s="97"/>
      <c r="C67" s="2">
        <v>0.54166666666666663</v>
      </c>
      <c r="D67" s="13" t="s">
        <v>53</v>
      </c>
      <c r="E67" s="14">
        <v>2</v>
      </c>
      <c r="F67" s="7">
        <f>IF(D67="","",103)</f>
        <v>103</v>
      </c>
      <c r="G67" s="97"/>
      <c r="H67" s="97"/>
      <c r="I67" s="2">
        <v>0.54166666666666663</v>
      </c>
      <c r="J67" s="13" t="s">
        <v>54</v>
      </c>
      <c r="K67" s="7">
        <f>IF(J67="","",106)</f>
        <v>106</v>
      </c>
      <c r="L67" s="97"/>
      <c r="M67" s="97"/>
      <c r="N67" s="2">
        <v>0.54166666666666663</v>
      </c>
      <c r="O67" s="5"/>
      <c r="P67" s="7" t="str">
        <f>IF(O67="","",104)</f>
        <v/>
      </c>
      <c r="Q67" s="97"/>
      <c r="R67" s="97"/>
      <c r="S67" s="2">
        <v>0.54166666666666663</v>
      </c>
      <c r="T67" s="5"/>
      <c r="U67" s="5"/>
      <c r="V67" s="97"/>
      <c r="W67" s="97"/>
      <c r="X67" s="2">
        <v>0.54166666666666663</v>
      </c>
      <c r="Y67" s="5"/>
      <c r="Z67" s="5"/>
      <c r="AA67" s="97"/>
      <c r="AB67" s="97"/>
      <c r="AC67" s="2">
        <v>0.54166666666666663</v>
      </c>
      <c r="AD67" s="5"/>
      <c r="AE67" s="5"/>
      <c r="AF67" s="97"/>
      <c r="AG67" s="97"/>
      <c r="AH67" s="2">
        <v>0.54166666666666663</v>
      </c>
      <c r="AI67" s="5"/>
      <c r="AJ67" s="7" t="str">
        <f>IF(AI67="","",201)</f>
        <v/>
      </c>
      <c r="AK67" s="10"/>
      <c r="AL67" s="1"/>
      <c r="AM67" s="12"/>
      <c r="AN67" s="1"/>
      <c r="AO67" s="1"/>
      <c r="AP67" s="1"/>
      <c r="AQ67" s="1"/>
      <c r="AR67" s="1"/>
      <c r="AS67" s="1"/>
      <c r="AT67" s="1"/>
    </row>
    <row r="68" spans="1:46" ht="17.25" customHeight="1">
      <c r="A68" s="97"/>
      <c r="B68" s="97"/>
      <c r="C68" s="2"/>
      <c r="D68" s="8" t="s">
        <v>20</v>
      </c>
      <c r="E68" s="8"/>
      <c r="F68" s="7"/>
      <c r="G68" s="97"/>
      <c r="H68" s="97"/>
      <c r="I68" s="2"/>
      <c r="J68" s="8" t="s">
        <v>21</v>
      </c>
      <c r="K68" s="7"/>
      <c r="L68" s="97"/>
      <c r="M68" s="97"/>
      <c r="N68" s="2"/>
      <c r="O68" s="5"/>
      <c r="P68" s="7"/>
      <c r="Q68" s="97"/>
      <c r="R68" s="97"/>
      <c r="S68" s="2"/>
      <c r="T68" s="5"/>
      <c r="U68" s="5"/>
      <c r="V68" s="97"/>
      <c r="W68" s="97"/>
      <c r="X68" s="2"/>
      <c r="Y68" s="5"/>
      <c r="Z68" s="5"/>
      <c r="AA68" s="97"/>
      <c r="AB68" s="97"/>
      <c r="AC68" s="2"/>
      <c r="AD68" s="5"/>
      <c r="AE68" s="5"/>
      <c r="AF68" s="97"/>
      <c r="AG68" s="97"/>
      <c r="AH68" s="2"/>
      <c r="AI68" s="5"/>
      <c r="AJ68" s="7"/>
      <c r="AK68" s="10"/>
      <c r="AL68" s="1"/>
      <c r="AM68" s="12"/>
      <c r="AN68" s="1"/>
      <c r="AO68" s="1"/>
      <c r="AP68" s="1"/>
      <c r="AQ68" s="1"/>
      <c r="AR68" s="1"/>
      <c r="AS68" s="1"/>
      <c r="AT68" s="1"/>
    </row>
    <row r="69" spans="1:46" ht="17.25" customHeight="1">
      <c r="A69" s="97"/>
      <c r="B69" s="97"/>
      <c r="C69" s="2">
        <v>0.58333333333333337</v>
      </c>
      <c r="D69" s="13" t="s">
        <v>55</v>
      </c>
      <c r="E69" s="13">
        <v>1</v>
      </c>
      <c r="F69" s="7">
        <f>IF(D69="","",103)</f>
        <v>103</v>
      </c>
      <c r="G69" s="97"/>
      <c r="H69" s="97"/>
      <c r="I69" s="2">
        <v>0.58333333333333337</v>
      </c>
      <c r="J69" s="13" t="s">
        <v>25</v>
      </c>
      <c r="K69" s="7">
        <f>IF(J69="","",106)</f>
        <v>106</v>
      </c>
      <c r="L69" s="97"/>
      <c r="M69" s="97"/>
      <c r="N69" s="2">
        <v>0.58333333333333337</v>
      </c>
      <c r="O69" s="13" t="s">
        <v>56</v>
      </c>
      <c r="P69" s="7">
        <f>IF(O69="","",104)</f>
        <v>104</v>
      </c>
      <c r="Q69" s="97"/>
      <c r="R69" s="97"/>
      <c r="S69" s="2">
        <v>0.58333333333333337</v>
      </c>
      <c r="T69" s="3" t="s">
        <v>57</v>
      </c>
      <c r="U69" s="7">
        <v>104</v>
      </c>
      <c r="V69" s="97"/>
      <c r="W69" s="97"/>
      <c r="X69" s="2">
        <v>0.58333333333333337</v>
      </c>
      <c r="Y69" s="5"/>
      <c r="Z69" s="5"/>
      <c r="AA69" s="97"/>
      <c r="AB69" s="97"/>
      <c r="AC69" s="2">
        <v>0.58333333333333337</v>
      </c>
      <c r="AD69" s="3" t="s">
        <v>58</v>
      </c>
      <c r="AE69" s="7">
        <f>IF(AD69="","",108)</f>
        <v>108</v>
      </c>
      <c r="AF69" s="97"/>
      <c r="AG69" s="97"/>
      <c r="AH69" s="2">
        <v>0.58333333333333337</v>
      </c>
      <c r="AI69" s="5"/>
      <c r="AJ69" s="7" t="str">
        <f>IF(AI69="","",201)</f>
        <v/>
      </c>
      <c r="AK69" s="10"/>
      <c r="AL69" s="1"/>
      <c r="AM69" s="12"/>
      <c r="AN69" s="1"/>
      <c r="AO69" s="1"/>
      <c r="AP69" s="1"/>
      <c r="AQ69" s="1"/>
      <c r="AR69" s="1"/>
      <c r="AS69" s="1"/>
      <c r="AT69" s="1"/>
    </row>
    <row r="70" spans="1:46" ht="17.25" customHeight="1">
      <c r="A70" s="97"/>
      <c r="B70" s="97"/>
      <c r="C70" s="2"/>
      <c r="D70" s="8" t="s">
        <v>59</v>
      </c>
      <c r="E70" s="3"/>
      <c r="F70" s="7"/>
      <c r="G70" s="97"/>
      <c r="H70" s="97"/>
      <c r="I70" s="2"/>
      <c r="J70" s="8" t="s">
        <v>21</v>
      </c>
      <c r="K70" s="7"/>
      <c r="L70" s="97"/>
      <c r="M70" s="97"/>
      <c r="N70" s="2"/>
      <c r="O70" s="3" t="s">
        <v>60</v>
      </c>
      <c r="P70" s="7"/>
      <c r="Q70" s="97"/>
      <c r="R70" s="97"/>
      <c r="S70" s="2"/>
      <c r="T70" s="8" t="s">
        <v>61</v>
      </c>
      <c r="U70" s="7"/>
      <c r="V70" s="97"/>
      <c r="W70" s="97"/>
      <c r="X70" s="2"/>
      <c r="Y70" s="5"/>
      <c r="Z70" s="5"/>
      <c r="AA70" s="97"/>
      <c r="AB70" s="97"/>
      <c r="AC70" s="2"/>
      <c r="AD70" s="3" t="s">
        <v>22</v>
      </c>
      <c r="AE70" s="7"/>
      <c r="AF70" s="97"/>
      <c r="AG70" s="97"/>
      <c r="AH70" s="2"/>
      <c r="AI70" s="5"/>
      <c r="AJ70" s="7"/>
      <c r="AK70" s="1"/>
      <c r="AL70" s="1"/>
      <c r="AM70" s="12"/>
      <c r="AN70" s="1"/>
      <c r="AO70" s="1"/>
      <c r="AP70" s="1"/>
      <c r="AQ70" s="1"/>
      <c r="AR70" s="1"/>
      <c r="AS70" s="1"/>
      <c r="AT70" s="1"/>
    </row>
    <row r="71" spans="1:46" ht="17.25" customHeight="1">
      <c r="A71" s="97"/>
      <c r="B71" s="97"/>
      <c r="C71" s="2">
        <v>0.625</v>
      </c>
      <c r="D71" s="13" t="s">
        <v>62</v>
      </c>
      <c r="E71" s="13">
        <v>1</v>
      </c>
      <c r="F71" s="7">
        <v>104</v>
      </c>
      <c r="G71" s="97"/>
      <c r="H71" s="97"/>
      <c r="I71" s="2">
        <v>0.625</v>
      </c>
      <c r="J71" s="13" t="s">
        <v>63</v>
      </c>
      <c r="K71" s="7">
        <f>IF(J71="","",106)</f>
        <v>106</v>
      </c>
      <c r="L71" s="97"/>
      <c r="M71" s="97"/>
      <c r="N71" s="2">
        <v>0.625</v>
      </c>
      <c r="O71" s="3" t="s">
        <v>64</v>
      </c>
      <c r="P71" s="7">
        <f>IF(O71="","",104)</f>
        <v>104</v>
      </c>
      <c r="Q71" s="97"/>
      <c r="R71" s="97"/>
      <c r="S71" s="2">
        <v>0.625</v>
      </c>
      <c r="T71" s="8" t="s">
        <v>65</v>
      </c>
      <c r="U71" s="7">
        <v>104</v>
      </c>
      <c r="V71" s="97"/>
      <c r="W71" s="97"/>
      <c r="X71" s="2">
        <v>0.625</v>
      </c>
      <c r="Y71" s="8" t="s">
        <v>66</v>
      </c>
      <c r="Z71" s="9">
        <f>IF(Y71="","",205)</f>
        <v>205</v>
      </c>
      <c r="AA71" s="97"/>
      <c r="AB71" s="97"/>
      <c r="AC71" s="2">
        <v>0.625</v>
      </c>
      <c r="AD71" s="3" t="s">
        <v>67</v>
      </c>
      <c r="AE71" s="7">
        <f>IF(AD71="","",108)</f>
        <v>108</v>
      </c>
      <c r="AF71" s="97"/>
      <c r="AG71" s="97"/>
      <c r="AH71" s="2">
        <v>0.625</v>
      </c>
      <c r="AI71" s="13" t="s">
        <v>68</v>
      </c>
      <c r="AJ71" s="7">
        <f>IF(AI71="","",201)</f>
        <v>201</v>
      </c>
      <c r="AK71" s="1"/>
      <c r="AL71" s="1"/>
      <c r="AM71" s="1"/>
      <c r="AN71" s="1"/>
      <c r="AO71" s="1"/>
      <c r="AP71" s="1"/>
      <c r="AQ71" s="1"/>
      <c r="AR71" s="1"/>
      <c r="AS71" s="1"/>
      <c r="AT71" s="1"/>
    </row>
    <row r="72" spans="1:46" ht="17.25" customHeight="1">
      <c r="A72" s="97"/>
      <c r="B72" s="97"/>
      <c r="C72" s="2"/>
      <c r="D72" s="8" t="s">
        <v>59</v>
      </c>
      <c r="E72" s="8"/>
      <c r="F72" s="7"/>
      <c r="G72" s="97"/>
      <c r="H72" s="97"/>
      <c r="I72" s="2"/>
      <c r="J72" s="8" t="s">
        <v>21</v>
      </c>
      <c r="K72" s="7"/>
      <c r="L72" s="97"/>
      <c r="M72" s="97"/>
      <c r="N72" s="2"/>
      <c r="O72" s="8" t="s">
        <v>38</v>
      </c>
      <c r="P72" s="7"/>
      <c r="Q72" s="97"/>
      <c r="R72" s="97"/>
      <c r="S72" s="2"/>
      <c r="T72" s="8" t="s">
        <v>47</v>
      </c>
      <c r="U72" s="7"/>
      <c r="V72" s="97"/>
      <c r="W72" s="97"/>
      <c r="X72" s="2"/>
      <c r="Y72" s="3" t="s">
        <v>69</v>
      </c>
      <c r="Z72" s="9"/>
      <c r="AA72" s="97"/>
      <c r="AB72" s="97"/>
      <c r="AC72" s="2"/>
      <c r="AD72" s="3" t="s">
        <v>22</v>
      </c>
      <c r="AE72" s="7"/>
      <c r="AF72" s="97"/>
      <c r="AG72" s="97"/>
      <c r="AH72" s="2"/>
      <c r="AI72" s="13" t="s">
        <v>70</v>
      </c>
      <c r="AJ72" s="7"/>
      <c r="AK72" s="10"/>
      <c r="AL72" s="1"/>
      <c r="AM72" s="11"/>
      <c r="AN72" s="1"/>
      <c r="AO72" s="1"/>
      <c r="AP72" s="1"/>
      <c r="AQ72" s="1"/>
      <c r="AR72" s="1"/>
      <c r="AS72" s="1"/>
      <c r="AT72" s="1"/>
    </row>
    <row r="73" spans="1:46" ht="17.25" customHeight="1">
      <c r="A73" s="97"/>
      <c r="B73" s="97"/>
      <c r="C73" s="2">
        <v>0.66666666666666663</v>
      </c>
      <c r="D73" s="8" t="s">
        <v>71</v>
      </c>
      <c r="E73" s="6" t="s">
        <v>72</v>
      </c>
      <c r="F73" s="7">
        <f>IF(D73="","",103)</f>
        <v>103</v>
      </c>
      <c r="G73" s="97"/>
      <c r="H73" s="97"/>
      <c r="I73" s="2">
        <v>0.66666666666666663</v>
      </c>
      <c r="J73" s="13"/>
      <c r="K73" s="7" t="str">
        <f>IF(J73="","",106)</f>
        <v/>
      </c>
      <c r="L73" s="97"/>
      <c r="M73" s="97"/>
      <c r="N73" s="2">
        <v>0.66666666666666663</v>
      </c>
      <c r="O73" s="8" t="s">
        <v>73</v>
      </c>
      <c r="P73" s="7">
        <f>IF(O73="","",104)</f>
        <v>104</v>
      </c>
      <c r="Q73" s="97"/>
      <c r="R73" s="97"/>
      <c r="S73" s="2">
        <v>0.66666666666666663</v>
      </c>
      <c r="T73" s="8" t="s">
        <v>43</v>
      </c>
      <c r="U73" s="7">
        <v>108</v>
      </c>
      <c r="V73" s="97"/>
      <c r="W73" s="97"/>
      <c r="X73" s="2">
        <v>0.66666666666666663</v>
      </c>
      <c r="Y73" s="8" t="s">
        <v>74</v>
      </c>
      <c r="Z73" s="9">
        <f>IF(Y73="","",205)</f>
        <v>205</v>
      </c>
      <c r="AA73" s="97"/>
      <c r="AB73" s="97"/>
      <c r="AC73" s="2">
        <v>0.66666666666666663</v>
      </c>
      <c r="AD73" s="3" t="s">
        <v>75</v>
      </c>
      <c r="AE73" s="7">
        <f>IF(AD73="","",108)</f>
        <v>108</v>
      </c>
      <c r="AF73" s="97"/>
      <c r="AG73" s="97"/>
      <c r="AH73" s="2">
        <v>0.66666666666666663</v>
      </c>
      <c r="AI73" s="13" t="s">
        <v>76</v>
      </c>
      <c r="AJ73" s="7">
        <v>108</v>
      </c>
      <c r="AK73" s="10"/>
      <c r="AL73" s="1"/>
      <c r="AM73" s="12"/>
      <c r="AN73" s="1"/>
      <c r="AO73" s="1"/>
      <c r="AP73" s="1"/>
      <c r="AQ73" s="1"/>
      <c r="AR73" s="1"/>
      <c r="AS73" s="1"/>
      <c r="AT73" s="1"/>
    </row>
    <row r="74" spans="1:46" ht="17.25" customHeight="1">
      <c r="A74" s="97"/>
      <c r="B74" s="98"/>
      <c r="C74" s="2"/>
      <c r="D74" s="8" t="s">
        <v>20</v>
      </c>
      <c r="E74" s="6"/>
      <c r="F74" s="7"/>
      <c r="G74" s="97"/>
      <c r="H74" s="98"/>
      <c r="I74" s="2"/>
      <c r="J74" s="3"/>
      <c r="K74" s="7"/>
      <c r="L74" s="97"/>
      <c r="M74" s="98"/>
      <c r="N74" s="2"/>
      <c r="O74" s="8" t="s">
        <v>38</v>
      </c>
      <c r="P74" s="7"/>
      <c r="Q74" s="97"/>
      <c r="R74" s="98"/>
      <c r="S74" s="2"/>
      <c r="T74" s="8" t="s">
        <v>77</v>
      </c>
      <c r="U74" s="7"/>
      <c r="V74" s="97"/>
      <c r="W74" s="98"/>
      <c r="X74" s="2"/>
      <c r="Y74" s="8" t="s">
        <v>61</v>
      </c>
      <c r="Z74" s="9"/>
      <c r="AA74" s="97"/>
      <c r="AB74" s="98"/>
      <c r="AC74" s="2"/>
      <c r="AD74" s="3" t="s">
        <v>78</v>
      </c>
      <c r="AE74" s="7"/>
      <c r="AF74" s="97"/>
      <c r="AG74" s="98"/>
      <c r="AH74" s="2"/>
      <c r="AI74" s="13" t="s">
        <v>70</v>
      </c>
      <c r="AJ74" s="7"/>
      <c r="AK74" s="10"/>
      <c r="AL74" s="1"/>
      <c r="AM74" s="12"/>
      <c r="AN74" s="1"/>
      <c r="AO74" s="1"/>
      <c r="AP74" s="1"/>
      <c r="AQ74" s="1"/>
      <c r="AR74" s="1"/>
      <c r="AS74" s="1"/>
      <c r="AT74" s="1"/>
    </row>
    <row r="75" spans="1:46" ht="17.25" customHeight="1">
      <c r="A75" s="97"/>
      <c r="B75" s="96" t="s">
        <v>45</v>
      </c>
      <c r="C75" s="2">
        <v>0.70833333333333337</v>
      </c>
      <c r="D75" s="8"/>
      <c r="E75" s="3"/>
      <c r="F75" s="7" t="str">
        <f>IF(D75="","",103)</f>
        <v/>
      </c>
      <c r="G75" s="97"/>
      <c r="H75" s="96" t="s">
        <v>45</v>
      </c>
      <c r="I75" s="2">
        <v>0.70833333333333337</v>
      </c>
      <c r="J75" s="3"/>
      <c r="K75" s="7" t="str">
        <f>IF(J75="","",106)</f>
        <v/>
      </c>
      <c r="L75" s="97"/>
      <c r="M75" s="96" t="s">
        <v>45</v>
      </c>
      <c r="N75" s="2">
        <v>0.70833333333333337</v>
      </c>
      <c r="O75" s="13" t="s">
        <v>56</v>
      </c>
      <c r="P75" s="7">
        <f>IF(O75="","",104)</f>
        <v>104</v>
      </c>
      <c r="Q75" s="97"/>
      <c r="R75" s="96" t="s">
        <v>45</v>
      </c>
      <c r="S75" s="2">
        <v>0.70833333333333337</v>
      </c>
      <c r="T75" s="8"/>
      <c r="U75" s="7" t="str">
        <f>IF(T75="","",102)</f>
        <v/>
      </c>
      <c r="V75" s="97"/>
      <c r="W75" s="96" t="s">
        <v>45</v>
      </c>
      <c r="X75" s="2">
        <v>0.70833333333333337</v>
      </c>
      <c r="Y75" s="8" t="s">
        <v>79</v>
      </c>
      <c r="Z75" s="9">
        <f>IF(Y75="","",205)</f>
        <v>205</v>
      </c>
      <c r="AA75" s="97"/>
      <c r="AB75" s="96" t="s">
        <v>45</v>
      </c>
      <c r="AC75" s="2">
        <v>0.70833333333333337</v>
      </c>
      <c r="AD75" s="8" t="s">
        <v>80</v>
      </c>
      <c r="AE75" s="7">
        <f>IF(AD75="","",108)</f>
        <v>108</v>
      </c>
      <c r="AF75" s="97"/>
      <c r="AG75" s="96" t="s">
        <v>45</v>
      </c>
      <c r="AH75" s="2">
        <v>0.70833333333333337</v>
      </c>
      <c r="AI75" s="13" t="s">
        <v>81</v>
      </c>
      <c r="AJ75" s="7">
        <v>205</v>
      </c>
      <c r="AK75" s="10"/>
      <c r="AL75" s="1"/>
      <c r="AM75" s="12"/>
      <c r="AN75" s="1"/>
      <c r="AO75" s="1"/>
      <c r="AP75" s="1"/>
      <c r="AQ75" s="1"/>
      <c r="AR75" s="1"/>
      <c r="AS75" s="1"/>
      <c r="AT75" s="1"/>
    </row>
    <row r="76" spans="1:46" ht="17.25" customHeight="1">
      <c r="A76" s="97"/>
      <c r="B76" s="97"/>
      <c r="C76" s="2"/>
      <c r="D76" s="8"/>
      <c r="E76" s="3"/>
      <c r="F76" s="7"/>
      <c r="G76" s="97"/>
      <c r="H76" s="97"/>
      <c r="I76" s="2"/>
      <c r="J76" s="8"/>
      <c r="K76" s="7"/>
      <c r="L76" s="97"/>
      <c r="M76" s="97"/>
      <c r="N76" s="2"/>
      <c r="O76" s="3" t="s">
        <v>60</v>
      </c>
      <c r="P76" s="7"/>
      <c r="Q76" s="97"/>
      <c r="R76" s="97"/>
      <c r="S76" s="2"/>
      <c r="T76" s="8"/>
      <c r="U76" s="7"/>
      <c r="V76" s="97"/>
      <c r="W76" s="97"/>
      <c r="X76" s="2"/>
      <c r="Y76" s="8" t="s">
        <v>82</v>
      </c>
      <c r="Z76" s="9"/>
      <c r="AA76" s="97"/>
      <c r="AB76" s="97"/>
      <c r="AC76" s="2"/>
      <c r="AD76" s="8" t="s">
        <v>83</v>
      </c>
      <c r="AE76" s="7"/>
      <c r="AF76" s="97"/>
      <c r="AG76" s="97"/>
      <c r="AH76" s="2"/>
      <c r="AI76" s="13" t="s">
        <v>70</v>
      </c>
      <c r="AJ76" s="7"/>
      <c r="AK76" s="10"/>
      <c r="AL76" s="1"/>
      <c r="AM76" s="12"/>
      <c r="AN76" s="1"/>
      <c r="AO76" s="1"/>
      <c r="AP76" s="1"/>
      <c r="AQ76" s="1"/>
      <c r="AR76" s="1"/>
      <c r="AS76" s="1"/>
      <c r="AT76" s="1"/>
    </row>
    <row r="77" spans="1:46" ht="17.25" customHeight="1">
      <c r="A77" s="97"/>
      <c r="B77" s="97"/>
      <c r="C77" s="2">
        <v>0.75</v>
      </c>
      <c r="D77" s="3"/>
      <c r="E77" s="3"/>
      <c r="F77" s="7" t="str">
        <f>IF(D77="","",103)</f>
        <v/>
      </c>
      <c r="G77" s="97"/>
      <c r="H77" s="97"/>
      <c r="I77" s="2">
        <v>0.75</v>
      </c>
      <c r="J77" s="3"/>
      <c r="K77" s="7" t="str">
        <f>IF(J77="","",106)</f>
        <v/>
      </c>
      <c r="L77" s="97"/>
      <c r="M77" s="97"/>
      <c r="N77" s="2">
        <v>0.75</v>
      </c>
      <c r="O77" s="3" t="s">
        <v>64</v>
      </c>
      <c r="P77" s="7">
        <f>IF(O77="","",104)</f>
        <v>104</v>
      </c>
      <c r="Q77" s="97"/>
      <c r="R77" s="97"/>
      <c r="S77" s="2">
        <v>0.75</v>
      </c>
      <c r="T77" s="3"/>
      <c r="U77" s="7" t="str">
        <f>IF(T77="","",102)</f>
        <v/>
      </c>
      <c r="V77" s="97"/>
      <c r="W77" s="97"/>
      <c r="X77" s="2">
        <v>0.75</v>
      </c>
      <c r="Y77" s="8" t="s">
        <v>84</v>
      </c>
      <c r="Z77" s="9">
        <f>IF(Y77="","",205)</f>
        <v>205</v>
      </c>
      <c r="AA77" s="97"/>
      <c r="AB77" s="97"/>
      <c r="AC77" s="2">
        <v>0.75</v>
      </c>
      <c r="AD77" s="3" t="s">
        <v>75</v>
      </c>
      <c r="AE77" s="7">
        <f>IF(AD77="","",108)</f>
        <v>108</v>
      </c>
      <c r="AF77" s="97"/>
      <c r="AG77" s="97"/>
      <c r="AH77" s="2">
        <v>0.75</v>
      </c>
      <c r="AI77" s="13" t="s">
        <v>85</v>
      </c>
      <c r="AJ77" s="7">
        <v>108</v>
      </c>
      <c r="AK77" s="10"/>
      <c r="AL77" s="1"/>
      <c r="AM77" s="12"/>
      <c r="AN77" s="1"/>
      <c r="AO77" s="1"/>
      <c r="AP77" s="1"/>
      <c r="AQ77" s="1"/>
      <c r="AR77" s="1"/>
      <c r="AS77" s="1"/>
      <c r="AT77" s="1"/>
    </row>
    <row r="78" spans="1:46" ht="17.25" customHeight="1">
      <c r="A78" s="97"/>
      <c r="B78" s="97"/>
      <c r="C78" s="2"/>
      <c r="D78" s="3"/>
      <c r="E78" s="8"/>
      <c r="F78" s="7"/>
      <c r="G78" s="97"/>
      <c r="H78" s="97"/>
      <c r="I78" s="2"/>
      <c r="J78" s="3"/>
      <c r="K78" s="7"/>
      <c r="L78" s="97"/>
      <c r="M78" s="97"/>
      <c r="N78" s="2"/>
      <c r="O78" s="8" t="s">
        <v>38</v>
      </c>
      <c r="P78" s="7"/>
      <c r="Q78" s="97"/>
      <c r="R78" s="97"/>
      <c r="S78" s="2"/>
      <c r="T78" s="3"/>
      <c r="U78" s="7"/>
      <c r="V78" s="97"/>
      <c r="W78" s="97"/>
      <c r="X78" s="2"/>
      <c r="Y78" s="8" t="s">
        <v>86</v>
      </c>
      <c r="Z78" s="9"/>
      <c r="AA78" s="97"/>
      <c r="AB78" s="97"/>
      <c r="AC78" s="2"/>
      <c r="AD78" s="3" t="s">
        <v>78</v>
      </c>
      <c r="AE78" s="7"/>
      <c r="AF78" s="97"/>
      <c r="AG78" s="97"/>
      <c r="AH78" s="2"/>
      <c r="AI78" s="13" t="s">
        <v>70</v>
      </c>
      <c r="AJ78" s="7"/>
      <c r="AK78" s="10"/>
      <c r="AL78" s="1"/>
      <c r="AM78" s="12"/>
      <c r="AN78" s="1"/>
      <c r="AO78" s="1"/>
      <c r="AP78" s="1"/>
      <c r="AQ78" s="1"/>
      <c r="AR78" s="1"/>
      <c r="AS78" s="1"/>
      <c r="AT78" s="1"/>
    </row>
    <row r="79" spans="1:46" ht="17.25" customHeight="1">
      <c r="A79" s="97"/>
      <c r="B79" s="97"/>
      <c r="C79" s="2">
        <v>0.79166666666666663</v>
      </c>
      <c r="D79" s="3"/>
      <c r="E79" s="8"/>
      <c r="F79" s="7" t="str">
        <f>IF(D79="","",103)</f>
        <v/>
      </c>
      <c r="G79" s="97"/>
      <c r="H79" s="97"/>
      <c r="I79" s="2">
        <v>0.79166666666666663</v>
      </c>
      <c r="J79" s="3"/>
      <c r="K79" s="7" t="str">
        <f>IF(J79="","",106)</f>
        <v/>
      </c>
      <c r="L79" s="97"/>
      <c r="M79" s="97"/>
      <c r="N79" s="2">
        <v>0.79166666666666663</v>
      </c>
      <c r="O79" s="19" t="s">
        <v>87</v>
      </c>
      <c r="P79" s="7">
        <v>205</v>
      </c>
      <c r="Q79" s="97"/>
      <c r="R79" s="97"/>
      <c r="S79" s="2">
        <v>0.79166666666666663</v>
      </c>
      <c r="T79" s="8"/>
      <c r="U79" s="7" t="str">
        <f>IF(T79="","",102)</f>
        <v/>
      </c>
      <c r="V79" s="97"/>
      <c r="W79" s="97"/>
      <c r="X79" s="2">
        <v>0.79166666666666663</v>
      </c>
      <c r="Y79" s="8" t="s">
        <v>74</v>
      </c>
      <c r="Z79" s="9">
        <f>IF(Y79="","",205)</f>
        <v>205</v>
      </c>
      <c r="AA79" s="97"/>
      <c r="AB79" s="97"/>
      <c r="AC79" s="2">
        <v>0.79166666666666663</v>
      </c>
      <c r="AD79" s="5"/>
      <c r="AE79" s="7" t="str">
        <f>IF(AD79="","",108)</f>
        <v/>
      </c>
      <c r="AF79" s="97"/>
      <c r="AG79" s="97"/>
      <c r="AH79" s="2">
        <v>0.79166666666666663</v>
      </c>
      <c r="AI79" s="13" t="s">
        <v>88</v>
      </c>
      <c r="AJ79" s="7">
        <f>IF(AI79="","",201)</f>
        <v>201</v>
      </c>
      <c r="AK79" s="10"/>
      <c r="AL79" s="1"/>
      <c r="AM79" s="12"/>
      <c r="AN79" s="1"/>
      <c r="AO79" s="1"/>
      <c r="AP79" s="1"/>
      <c r="AQ79" s="1"/>
      <c r="AR79" s="1"/>
      <c r="AS79" s="1"/>
      <c r="AT79" s="1"/>
    </row>
    <row r="80" spans="1:46" ht="17.25" customHeight="1">
      <c r="A80" s="97"/>
      <c r="B80" s="97"/>
      <c r="C80" s="2"/>
      <c r="D80" s="8"/>
      <c r="E80" s="8"/>
      <c r="F80" s="7"/>
      <c r="G80" s="97"/>
      <c r="H80" s="97"/>
      <c r="I80" s="2"/>
      <c r="J80" s="3"/>
      <c r="K80" s="7"/>
      <c r="L80" s="97"/>
      <c r="M80" s="97"/>
      <c r="N80" s="2"/>
      <c r="O80" s="20" t="s">
        <v>61</v>
      </c>
      <c r="P80" s="7"/>
      <c r="Q80" s="97"/>
      <c r="R80" s="97"/>
      <c r="S80" s="2"/>
      <c r="T80" s="3"/>
      <c r="U80" s="7"/>
      <c r="V80" s="97"/>
      <c r="W80" s="97"/>
      <c r="X80" s="2"/>
      <c r="Y80" s="8" t="s">
        <v>61</v>
      </c>
      <c r="Z80" s="9"/>
      <c r="AA80" s="97"/>
      <c r="AB80" s="97"/>
      <c r="AC80" s="2"/>
      <c r="AD80" s="5"/>
      <c r="AE80" s="7"/>
      <c r="AF80" s="97"/>
      <c r="AG80" s="97"/>
      <c r="AH80" s="2"/>
      <c r="AI80" s="13" t="s">
        <v>89</v>
      </c>
      <c r="AJ80" s="7"/>
      <c r="AK80" s="10"/>
      <c r="AL80" s="1"/>
      <c r="AM80" s="12"/>
      <c r="AN80" s="1"/>
      <c r="AO80" s="1"/>
      <c r="AP80" s="1"/>
      <c r="AQ80" s="1"/>
      <c r="AR80" s="1"/>
      <c r="AS80" s="1"/>
      <c r="AT80" s="1"/>
    </row>
    <row r="81" spans="1:46" ht="17.25" customHeight="1">
      <c r="A81" s="97"/>
      <c r="B81" s="97"/>
      <c r="C81" s="2">
        <v>0.83333333333333337</v>
      </c>
      <c r="D81" s="8"/>
      <c r="E81" s="8"/>
      <c r="F81" s="7" t="str">
        <f>IF(D81="","",103)</f>
        <v/>
      </c>
      <c r="G81" s="97"/>
      <c r="H81" s="97"/>
      <c r="I81" s="2">
        <v>0.83333333333333337</v>
      </c>
      <c r="J81" s="8"/>
      <c r="K81" s="7" t="str">
        <f>IF(J81="","",106)</f>
        <v/>
      </c>
      <c r="L81" s="97"/>
      <c r="M81" s="97"/>
      <c r="N81" s="2">
        <v>0.83333333333333337</v>
      </c>
      <c r="O81" s="8" t="s">
        <v>90</v>
      </c>
      <c r="P81" s="7">
        <f>IF(O81="","",104)</f>
        <v>104</v>
      </c>
      <c r="Q81" s="97"/>
      <c r="R81" s="97"/>
      <c r="S81" s="2">
        <v>0.83333333333333337</v>
      </c>
      <c r="T81" s="3"/>
      <c r="U81" s="7" t="str">
        <f>IF(T81="","",102)</f>
        <v/>
      </c>
      <c r="V81" s="97"/>
      <c r="W81" s="97"/>
      <c r="X81" s="2">
        <v>0.83333333333333337</v>
      </c>
      <c r="Y81" s="5"/>
      <c r="Z81" s="5"/>
      <c r="AA81" s="97"/>
      <c r="AB81" s="97"/>
      <c r="AC81" s="2">
        <v>0.83333333333333337</v>
      </c>
      <c r="AD81" s="8"/>
      <c r="AE81" s="7" t="str">
        <f>IF(AD81="","",108)</f>
        <v/>
      </c>
      <c r="AF81" s="97"/>
      <c r="AG81" s="97"/>
      <c r="AH81" s="2">
        <v>0.83333333333333337</v>
      </c>
      <c r="AI81" s="5"/>
      <c r="AJ81" s="7" t="str">
        <f>IF(AI81="","",201)</f>
        <v/>
      </c>
      <c r="AK81" s="10"/>
      <c r="AL81" s="1"/>
      <c r="AM81" s="12"/>
      <c r="AN81" s="1"/>
      <c r="AO81" s="1"/>
      <c r="AP81" s="1"/>
      <c r="AQ81" s="1"/>
      <c r="AR81" s="1"/>
      <c r="AS81" s="1"/>
      <c r="AT81" s="1"/>
    </row>
    <row r="82" spans="1:46" ht="17.25" customHeight="1">
      <c r="A82" s="98"/>
      <c r="B82" s="98"/>
      <c r="C82" s="2"/>
      <c r="D82" s="8"/>
      <c r="E82" s="8"/>
      <c r="F82" s="7"/>
      <c r="G82" s="98"/>
      <c r="H82" s="98"/>
      <c r="I82" s="2"/>
      <c r="J82" s="3"/>
      <c r="K82" s="7"/>
      <c r="L82" s="98"/>
      <c r="M82" s="98"/>
      <c r="N82" s="2"/>
      <c r="O82" s="8" t="s">
        <v>38</v>
      </c>
      <c r="P82" s="7"/>
      <c r="Q82" s="98"/>
      <c r="R82" s="98"/>
      <c r="S82" s="2"/>
      <c r="T82" s="3"/>
      <c r="U82" s="7"/>
      <c r="V82" s="98"/>
      <c r="W82" s="98"/>
      <c r="X82" s="2"/>
      <c r="Y82" s="5"/>
      <c r="Z82" s="5"/>
      <c r="AA82" s="98"/>
      <c r="AB82" s="98"/>
      <c r="AC82" s="2"/>
      <c r="AD82" s="3"/>
      <c r="AE82" s="7"/>
      <c r="AF82" s="98"/>
      <c r="AG82" s="98"/>
      <c r="AH82" s="2"/>
      <c r="AI82" s="5"/>
      <c r="AJ82" s="7"/>
      <c r="AK82" s="10"/>
      <c r="AL82" s="1"/>
      <c r="AM82" s="12"/>
      <c r="AN82" s="1"/>
      <c r="AO82" s="1"/>
      <c r="AP82" s="1"/>
      <c r="AQ82" s="1"/>
      <c r="AR82" s="1"/>
      <c r="AS82" s="1"/>
      <c r="AT82" s="1"/>
    </row>
    <row r="83" spans="1:46" ht="17.25" customHeight="1">
      <c r="A83" s="96" t="s">
        <v>91</v>
      </c>
      <c r="B83" s="96" t="s">
        <v>13</v>
      </c>
      <c r="C83" s="2">
        <v>0.41666666666666669</v>
      </c>
      <c r="D83" s="5"/>
      <c r="E83" s="5"/>
      <c r="F83" s="7" t="str">
        <f>IF(D83="","",103)</f>
        <v/>
      </c>
      <c r="G83" s="96" t="s">
        <v>91</v>
      </c>
      <c r="H83" s="96" t="s">
        <v>13</v>
      </c>
      <c r="I83" s="2">
        <v>0.41666666666666669</v>
      </c>
      <c r="J83" s="8"/>
      <c r="K83" s="7" t="str">
        <f>IF(J83="","",106)</f>
        <v/>
      </c>
      <c r="L83" s="96" t="s">
        <v>91</v>
      </c>
      <c r="M83" s="96" t="s">
        <v>13</v>
      </c>
      <c r="N83" s="2">
        <v>0.41666666666666669</v>
      </c>
      <c r="O83" s="3"/>
      <c r="P83" s="7" t="str">
        <f>IF(O83="","",104)</f>
        <v/>
      </c>
      <c r="Q83" s="96" t="s">
        <v>91</v>
      </c>
      <c r="R83" s="96" t="s">
        <v>13</v>
      </c>
      <c r="S83" s="2">
        <v>0.41666666666666669</v>
      </c>
      <c r="T83" s="13"/>
      <c r="U83" s="7" t="str">
        <f>IF(T83="","",102)</f>
        <v/>
      </c>
      <c r="V83" s="96" t="s">
        <v>91</v>
      </c>
      <c r="W83" s="96" t="s">
        <v>13</v>
      </c>
      <c r="X83" s="2">
        <v>0.41666666666666669</v>
      </c>
      <c r="Y83" s="3"/>
      <c r="Z83" s="9" t="str">
        <f>IF(Y83="","",205)</f>
        <v/>
      </c>
      <c r="AA83" s="96" t="s">
        <v>91</v>
      </c>
      <c r="AB83" s="96" t="s">
        <v>13</v>
      </c>
      <c r="AC83" s="2">
        <v>0.41666666666666669</v>
      </c>
      <c r="AD83" s="5"/>
      <c r="AE83" s="5"/>
      <c r="AF83" s="96" t="s">
        <v>91</v>
      </c>
      <c r="AG83" s="96" t="s">
        <v>13</v>
      </c>
      <c r="AH83" s="2">
        <v>0.41666666666666669</v>
      </c>
      <c r="AI83" s="5"/>
      <c r="AJ83" s="7" t="str">
        <f>IF(AI83="","",201)</f>
        <v/>
      </c>
      <c r="AK83" s="10"/>
      <c r="AL83" s="1"/>
      <c r="AM83" s="12"/>
      <c r="AN83" s="1"/>
      <c r="AO83" s="1"/>
      <c r="AP83" s="1"/>
      <c r="AQ83" s="1"/>
      <c r="AR83" s="1"/>
      <c r="AS83" s="1"/>
      <c r="AT83" s="1"/>
    </row>
    <row r="84" spans="1:46" ht="17.25" customHeight="1">
      <c r="A84" s="97"/>
      <c r="B84" s="97"/>
      <c r="C84" s="2"/>
      <c r="D84" s="5"/>
      <c r="E84" s="5"/>
      <c r="F84" s="7"/>
      <c r="G84" s="97"/>
      <c r="H84" s="97"/>
      <c r="I84" s="2"/>
      <c r="J84" s="8"/>
      <c r="K84" s="7"/>
      <c r="L84" s="97"/>
      <c r="M84" s="97"/>
      <c r="N84" s="2"/>
      <c r="O84" s="3"/>
      <c r="P84" s="7"/>
      <c r="Q84" s="97"/>
      <c r="R84" s="97"/>
      <c r="S84" s="2"/>
      <c r="T84" s="8"/>
      <c r="U84" s="7"/>
      <c r="V84" s="97"/>
      <c r="W84" s="97"/>
      <c r="X84" s="2"/>
      <c r="Y84" s="3"/>
      <c r="Z84" s="9"/>
      <c r="AA84" s="97"/>
      <c r="AB84" s="97"/>
      <c r="AC84" s="2"/>
      <c r="AD84" s="5"/>
      <c r="AE84" s="5"/>
      <c r="AF84" s="97"/>
      <c r="AG84" s="97"/>
      <c r="AH84" s="2"/>
      <c r="AI84" s="5"/>
      <c r="AJ84" s="7"/>
      <c r="AK84" s="10"/>
      <c r="AL84" s="1"/>
      <c r="AM84" s="12"/>
      <c r="AN84" s="1"/>
      <c r="AO84" s="1"/>
      <c r="AP84" s="1"/>
      <c r="AQ84" s="1"/>
      <c r="AR84" s="1"/>
      <c r="AS84" s="1"/>
      <c r="AT84" s="1"/>
    </row>
    <row r="85" spans="1:46" ht="17.25" customHeight="1">
      <c r="A85" s="97"/>
      <c r="B85" s="97"/>
      <c r="C85" s="2">
        <v>0.45833333333333331</v>
      </c>
      <c r="D85" s="8" t="s">
        <v>92</v>
      </c>
      <c r="E85" s="8" t="s">
        <v>42</v>
      </c>
      <c r="F85" s="7">
        <f>IF(D85="","",103)</f>
        <v>103</v>
      </c>
      <c r="G85" s="97"/>
      <c r="H85" s="97"/>
      <c r="I85" s="2">
        <v>0.45833333333333331</v>
      </c>
      <c r="J85" s="13" t="s">
        <v>93</v>
      </c>
      <c r="K85" s="7">
        <f>IF(J85="","",106)</f>
        <v>106</v>
      </c>
      <c r="L85" s="97"/>
      <c r="M85" s="97"/>
      <c r="N85" s="2">
        <v>0.45833333333333331</v>
      </c>
      <c r="O85" s="8" t="s">
        <v>94</v>
      </c>
      <c r="P85" s="7">
        <f>IF(O85="","",104)</f>
        <v>104</v>
      </c>
      <c r="Q85" s="97"/>
      <c r="R85" s="97"/>
      <c r="S85" s="2">
        <v>0.45833333333333331</v>
      </c>
      <c r="T85" s="8"/>
      <c r="U85" s="7" t="str">
        <f>IF(T85="","",102)</f>
        <v/>
      </c>
      <c r="V85" s="97"/>
      <c r="W85" s="97"/>
      <c r="X85" s="2">
        <v>0.45833333333333331</v>
      </c>
      <c r="Y85" s="3" t="s">
        <v>95</v>
      </c>
      <c r="Z85" s="9">
        <f>IF(Y85="","",205)</f>
        <v>205</v>
      </c>
      <c r="AA85" s="97"/>
      <c r="AB85" s="97"/>
      <c r="AC85" s="2">
        <v>0.45833333333333331</v>
      </c>
      <c r="AD85" s="5"/>
      <c r="AE85" s="5"/>
      <c r="AF85" s="97"/>
      <c r="AG85" s="97"/>
      <c r="AH85" s="2">
        <v>0.45833333333333331</v>
      </c>
      <c r="AI85" s="5"/>
      <c r="AJ85" s="7" t="str">
        <f>IF(AI85="","",201)</f>
        <v/>
      </c>
      <c r="AK85" s="10"/>
      <c r="AL85" s="1"/>
      <c r="AM85" s="12"/>
      <c r="AN85" s="1"/>
      <c r="AO85" s="1"/>
      <c r="AP85" s="1"/>
      <c r="AQ85" s="1"/>
      <c r="AR85" s="1"/>
      <c r="AS85" s="1"/>
      <c r="AT85" s="1"/>
    </row>
    <row r="86" spans="1:46" ht="17.25" customHeight="1">
      <c r="A86" s="97"/>
      <c r="B86" s="97"/>
      <c r="C86" s="2"/>
      <c r="D86" s="8" t="s">
        <v>96</v>
      </c>
      <c r="E86" s="8"/>
      <c r="F86" s="7"/>
      <c r="G86" s="97"/>
      <c r="H86" s="97"/>
      <c r="I86" s="2"/>
      <c r="J86" s="8" t="s">
        <v>21</v>
      </c>
      <c r="K86" s="7"/>
      <c r="L86" s="97"/>
      <c r="M86" s="97"/>
      <c r="N86" s="2"/>
      <c r="O86" s="13" t="s">
        <v>38</v>
      </c>
      <c r="P86" s="7"/>
      <c r="Q86" s="97"/>
      <c r="R86" s="97"/>
      <c r="S86" s="2"/>
      <c r="T86" s="8"/>
      <c r="U86" s="7"/>
      <c r="V86" s="97"/>
      <c r="W86" s="97"/>
      <c r="X86" s="2"/>
      <c r="Y86" s="8" t="s">
        <v>97</v>
      </c>
      <c r="Z86" s="9"/>
      <c r="AA86" s="97"/>
      <c r="AB86" s="97"/>
      <c r="AC86" s="2"/>
      <c r="AD86" s="5"/>
      <c r="AE86" s="5"/>
      <c r="AF86" s="97"/>
      <c r="AG86" s="97"/>
      <c r="AH86" s="2"/>
      <c r="AI86" s="5"/>
      <c r="AJ86" s="7"/>
      <c r="AK86" s="10"/>
      <c r="AL86" s="1"/>
      <c r="AM86" s="12"/>
      <c r="AN86" s="1"/>
      <c r="AO86" s="1"/>
      <c r="AP86" s="1"/>
      <c r="AQ86" s="1"/>
      <c r="AR86" s="1"/>
      <c r="AS86" s="1"/>
      <c r="AT86" s="1"/>
    </row>
    <row r="87" spans="1:46" ht="17.25" customHeight="1">
      <c r="A87" s="97"/>
      <c r="B87" s="97"/>
      <c r="C87" s="2">
        <v>0.54166666666666663</v>
      </c>
      <c r="D87" s="8"/>
      <c r="E87" s="6"/>
      <c r="F87" s="7" t="str">
        <f>IF(D87="","",103)</f>
        <v/>
      </c>
      <c r="G87" s="97"/>
      <c r="H87" s="97"/>
      <c r="I87" s="2">
        <v>0.54166666666666663</v>
      </c>
      <c r="J87" s="5"/>
      <c r="K87" s="7" t="str">
        <f>IF(J87="","",106)</f>
        <v/>
      </c>
      <c r="L87" s="97"/>
      <c r="M87" s="97"/>
      <c r="N87" s="2">
        <v>0.54166666666666663</v>
      </c>
      <c r="O87" s="8"/>
      <c r="P87" s="7" t="str">
        <f>IF(O87="","",104)</f>
        <v/>
      </c>
      <c r="Q87" s="97"/>
      <c r="R87" s="97"/>
      <c r="S87" s="2">
        <v>0.54166666666666663</v>
      </c>
      <c r="T87" s="5"/>
      <c r="U87" s="7" t="str">
        <f>IF(T87="","",102)</f>
        <v/>
      </c>
      <c r="V87" s="97"/>
      <c r="W87" s="97"/>
      <c r="X87" s="2">
        <v>0.54166666666666663</v>
      </c>
      <c r="Y87" s="5"/>
      <c r="Z87" s="9" t="str">
        <f>IF(Y87="","",205)</f>
        <v/>
      </c>
      <c r="AA87" s="97"/>
      <c r="AB87" s="97"/>
      <c r="AC87" s="2">
        <v>0.54166666666666663</v>
      </c>
      <c r="AD87" s="5"/>
      <c r="AE87" s="5"/>
      <c r="AF87" s="97"/>
      <c r="AG87" s="97"/>
      <c r="AH87" s="2">
        <v>0.54166666666666663</v>
      </c>
      <c r="AI87" s="5"/>
      <c r="AJ87" s="7" t="str">
        <f>IF(AI87="","",201)</f>
        <v/>
      </c>
      <c r="AK87" s="10"/>
      <c r="AL87" s="1"/>
      <c r="AM87" s="12"/>
      <c r="AN87" s="1"/>
      <c r="AO87" s="1"/>
      <c r="AP87" s="1"/>
      <c r="AQ87" s="1"/>
      <c r="AR87" s="1"/>
      <c r="AS87" s="1"/>
      <c r="AT87" s="1"/>
    </row>
    <row r="88" spans="1:46" ht="17.25" customHeight="1">
      <c r="A88" s="97"/>
      <c r="B88" s="97"/>
      <c r="C88" s="2"/>
      <c r="D88" s="3"/>
      <c r="E88" s="6"/>
      <c r="F88" s="7"/>
      <c r="G88" s="97"/>
      <c r="H88" s="97"/>
      <c r="I88" s="2"/>
      <c r="J88" s="5"/>
      <c r="K88" s="7"/>
      <c r="L88" s="97"/>
      <c r="M88" s="97"/>
      <c r="N88" s="2"/>
      <c r="O88" s="3"/>
      <c r="P88" s="7"/>
      <c r="Q88" s="97"/>
      <c r="R88" s="97"/>
      <c r="S88" s="2"/>
      <c r="T88" s="5"/>
      <c r="U88" s="7"/>
      <c r="V88" s="97"/>
      <c r="W88" s="97"/>
      <c r="X88" s="2"/>
      <c r="Y88" s="5"/>
      <c r="Z88" s="9"/>
      <c r="AA88" s="97"/>
      <c r="AB88" s="97"/>
      <c r="AC88" s="2"/>
      <c r="AD88" s="5"/>
      <c r="AE88" s="5"/>
      <c r="AF88" s="97"/>
      <c r="AG88" s="97"/>
      <c r="AH88" s="2"/>
      <c r="AI88" s="5"/>
      <c r="AJ88" s="7"/>
      <c r="AK88" s="10"/>
      <c r="AL88" s="1"/>
      <c r="AM88" s="12"/>
      <c r="AN88" s="1"/>
      <c r="AO88" s="1"/>
      <c r="AP88" s="1"/>
      <c r="AQ88" s="1"/>
      <c r="AR88" s="1"/>
      <c r="AS88" s="1"/>
      <c r="AT88" s="1"/>
    </row>
    <row r="89" spans="1:46" ht="17.25" customHeight="1">
      <c r="A89" s="97"/>
      <c r="B89" s="97"/>
      <c r="C89" s="2">
        <v>0.58333333333333337</v>
      </c>
      <c r="D89" s="13" t="s">
        <v>79</v>
      </c>
      <c r="E89" s="13">
        <v>2</v>
      </c>
      <c r="F89" s="21">
        <v>108</v>
      </c>
      <c r="G89" s="97"/>
      <c r="H89" s="97"/>
      <c r="I89" s="2">
        <v>0.58333333333333337</v>
      </c>
      <c r="J89" s="13" t="s">
        <v>79</v>
      </c>
      <c r="K89" s="21">
        <v>108</v>
      </c>
      <c r="L89" s="97"/>
      <c r="M89" s="97"/>
      <c r="N89" s="2">
        <v>0.58333333333333337</v>
      </c>
      <c r="O89" s="8" t="s">
        <v>98</v>
      </c>
      <c r="P89" s="7">
        <f>IF(O89="","",104)</f>
        <v>104</v>
      </c>
      <c r="Q89" s="97"/>
      <c r="R89" s="97"/>
      <c r="S89" s="2">
        <v>0.58333333333333337</v>
      </c>
      <c r="T89" s="3" t="s">
        <v>99</v>
      </c>
      <c r="U89" s="21">
        <v>108</v>
      </c>
      <c r="V89" s="97"/>
      <c r="W89" s="97"/>
      <c r="X89" s="2">
        <v>0.58333333333333337</v>
      </c>
      <c r="Y89" s="8" t="s">
        <v>79</v>
      </c>
      <c r="Z89" s="9">
        <v>108</v>
      </c>
      <c r="AA89" s="97"/>
      <c r="AB89" s="97"/>
      <c r="AC89" s="2">
        <v>0.58333333333333337</v>
      </c>
      <c r="AD89" s="8" t="s">
        <v>80</v>
      </c>
      <c r="AE89" s="7">
        <f>IF(AD89="","",108)</f>
        <v>108</v>
      </c>
      <c r="AF89" s="97"/>
      <c r="AG89" s="97"/>
      <c r="AH89" s="2">
        <v>0.58333333333333337</v>
      </c>
      <c r="AI89" s="13" t="s">
        <v>100</v>
      </c>
      <c r="AJ89" s="7">
        <v>108</v>
      </c>
      <c r="AK89" s="10"/>
      <c r="AL89" s="1"/>
      <c r="AM89" s="12"/>
      <c r="AN89" s="1"/>
      <c r="AO89" s="1"/>
      <c r="AP89" s="1"/>
      <c r="AQ89" s="1"/>
      <c r="AR89" s="1"/>
      <c r="AS89" s="1"/>
      <c r="AT89" s="1"/>
    </row>
    <row r="90" spans="1:46" ht="17.25" customHeight="1">
      <c r="A90" s="97"/>
      <c r="B90" s="97"/>
      <c r="C90" s="2"/>
      <c r="D90" s="8" t="s">
        <v>101</v>
      </c>
      <c r="E90" s="8"/>
      <c r="F90" s="7"/>
      <c r="G90" s="97"/>
      <c r="H90" s="97"/>
      <c r="I90" s="2"/>
      <c r="J90" s="3" t="s">
        <v>102</v>
      </c>
      <c r="K90" s="7"/>
      <c r="L90" s="97"/>
      <c r="M90" s="97"/>
      <c r="N90" s="2"/>
      <c r="O90" s="8" t="s">
        <v>38</v>
      </c>
      <c r="P90" s="7"/>
      <c r="Q90" s="97"/>
      <c r="R90" s="97"/>
      <c r="S90" s="2"/>
      <c r="T90" s="3" t="s">
        <v>77</v>
      </c>
      <c r="U90" s="7"/>
      <c r="V90" s="97"/>
      <c r="W90" s="97"/>
      <c r="X90" s="2"/>
      <c r="Y90" s="8" t="s">
        <v>82</v>
      </c>
      <c r="Z90" s="9"/>
      <c r="AA90" s="97"/>
      <c r="AB90" s="97"/>
      <c r="AC90" s="2"/>
      <c r="AD90" s="8" t="s">
        <v>83</v>
      </c>
      <c r="AE90" s="7"/>
      <c r="AF90" s="97"/>
      <c r="AG90" s="97"/>
      <c r="AH90" s="2"/>
      <c r="AI90" s="13" t="s">
        <v>70</v>
      </c>
      <c r="AJ90" s="7"/>
      <c r="AK90" s="1"/>
      <c r="AL90" s="1"/>
      <c r="AM90" s="1"/>
      <c r="AN90" s="1"/>
      <c r="AO90" s="1"/>
      <c r="AP90" s="1"/>
      <c r="AQ90" s="1"/>
      <c r="AR90" s="1"/>
      <c r="AS90" s="1"/>
      <c r="AT90" s="1"/>
    </row>
    <row r="91" spans="1:46" ht="17.25" customHeight="1">
      <c r="A91" s="97"/>
      <c r="B91" s="97"/>
      <c r="C91" s="2">
        <v>0.625</v>
      </c>
      <c r="D91" s="5"/>
      <c r="E91" s="5"/>
      <c r="F91" s="7" t="str">
        <f>IF(D91="","",103)</f>
        <v/>
      </c>
      <c r="G91" s="97"/>
      <c r="H91" s="97"/>
      <c r="I91" s="2">
        <v>0.625</v>
      </c>
      <c r="J91" s="13" t="s">
        <v>98</v>
      </c>
      <c r="K91" s="7">
        <f>IF(J91="","",106)</f>
        <v>106</v>
      </c>
      <c r="L91" s="97"/>
      <c r="M91" s="97"/>
      <c r="N91" s="2">
        <v>0.625</v>
      </c>
      <c r="O91" s="8"/>
      <c r="P91" s="7" t="str">
        <f>IF(O91="","",104)</f>
        <v/>
      </c>
      <c r="Q91" s="97"/>
      <c r="R91" s="97"/>
      <c r="S91" s="2">
        <v>0.625</v>
      </c>
      <c r="T91" s="6" t="s">
        <v>103</v>
      </c>
      <c r="U91" s="7">
        <f>IF(T91="","",102)</f>
        <v>102</v>
      </c>
      <c r="V91" s="97"/>
      <c r="W91" s="97"/>
      <c r="X91" s="2">
        <v>0.625</v>
      </c>
      <c r="Y91" s="5"/>
      <c r="Z91" s="5"/>
      <c r="AA91" s="97"/>
      <c r="AB91" s="97"/>
      <c r="AC91" s="2">
        <v>0.625</v>
      </c>
      <c r="AD91" s="3" t="s">
        <v>104</v>
      </c>
      <c r="AE91" s="7">
        <f>IF(AD91="","",108)</f>
        <v>108</v>
      </c>
      <c r="AF91" s="97"/>
      <c r="AG91" s="97"/>
      <c r="AH91" s="2">
        <v>0.625</v>
      </c>
      <c r="AI91" s="5"/>
      <c r="AJ91" s="7" t="str">
        <f>IF(AI91="","",201)</f>
        <v/>
      </c>
      <c r="AK91" s="10"/>
      <c r="AL91" s="1"/>
      <c r="AM91" s="11"/>
      <c r="AN91" s="1"/>
      <c r="AO91" s="1"/>
      <c r="AP91" s="1"/>
      <c r="AQ91" s="1"/>
      <c r="AR91" s="1"/>
      <c r="AS91" s="1"/>
      <c r="AT91" s="1"/>
    </row>
    <row r="92" spans="1:46" ht="17.25" customHeight="1">
      <c r="A92" s="97"/>
      <c r="B92" s="97"/>
      <c r="C92" s="2"/>
      <c r="D92" s="5"/>
      <c r="E92" s="5"/>
      <c r="F92" s="7"/>
      <c r="G92" s="97"/>
      <c r="H92" s="97"/>
      <c r="I92" s="2"/>
      <c r="J92" s="13" t="s">
        <v>38</v>
      </c>
      <c r="K92" s="7"/>
      <c r="L92" s="97"/>
      <c r="M92" s="97"/>
      <c r="N92" s="2"/>
      <c r="O92" s="13"/>
      <c r="P92" s="7"/>
      <c r="Q92" s="97"/>
      <c r="R92" s="97"/>
      <c r="S92" s="2"/>
      <c r="T92" s="6" t="s">
        <v>69</v>
      </c>
      <c r="U92" s="7"/>
      <c r="V92" s="97"/>
      <c r="W92" s="97"/>
      <c r="X92" s="2"/>
      <c r="Y92" s="5"/>
      <c r="Z92" s="5"/>
      <c r="AA92" s="97"/>
      <c r="AB92" s="97"/>
      <c r="AC92" s="2"/>
      <c r="AD92" s="8" t="s">
        <v>22</v>
      </c>
      <c r="AE92" s="7"/>
      <c r="AF92" s="97"/>
      <c r="AG92" s="97"/>
      <c r="AH92" s="2"/>
      <c r="AI92" s="5"/>
      <c r="AJ92" s="7"/>
      <c r="AK92" s="10"/>
      <c r="AL92" s="1"/>
      <c r="AM92" s="12"/>
      <c r="AN92" s="1"/>
      <c r="AO92" s="1"/>
      <c r="AP92" s="1"/>
      <c r="AQ92" s="1"/>
      <c r="AR92" s="1"/>
      <c r="AS92" s="1"/>
      <c r="AT92" s="1"/>
    </row>
    <row r="93" spans="1:46" ht="17.25" customHeight="1">
      <c r="A93" s="97"/>
      <c r="B93" s="97"/>
      <c r="C93" s="2">
        <v>0.66666666666666663</v>
      </c>
      <c r="D93" s="13" t="s">
        <v>105</v>
      </c>
      <c r="E93" s="14">
        <v>2</v>
      </c>
      <c r="F93" s="7">
        <f>IF(D93="","",103)</f>
        <v>103</v>
      </c>
      <c r="G93" s="97"/>
      <c r="H93" s="97"/>
      <c r="I93" s="2">
        <v>0.66666666666666663</v>
      </c>
      <c r="J93" s="13" t="s">
        <v>33</v>
      </c>
      <c r="K93" s="7">
        <f>IF(J93="","",106)</f>
        <v>106</v>
      </c>
      <c r="L93" s="97"/>
      <c r="M93" s="97"/>
      <c r="N93" s="2">
        <v>0.66666666666666663</v>
      </c>
      <c r="O93" s="8" t="s">
        <v>106</v>
      </c>
      <c r="P93" s="7">
        <f>IF(O93="","",104)</f>
        <v>104</v>
      </c>
      <c r="Q93" s="97"/>
      <c r="R93" s="97"/>
      <c r="S93" s="2">
        <v>0.66666666666666663</v>
      </c>
      <c r="T93" s="8" t="s">
        <v>107</v>
      </c>
      <c r="U93" s="7">
        <v>108</v>
      </c>
      <c r="V93" s="97"/>
      <c r="W93" s="97"/>
      <c r="X93" s="2">
        <v>0.66666666666666663</v>
      </c>
      <c r="Y93" s="8"/>
      <c r="Z93" s="9" t="str">
        <f>IF(Y93="","",205)</f>
        <v/>
      </c>
      <c r="AA93" s="97"/>
      <c r="AB93" s="97"/>
      <c r="AC93" s="2">
        <v>0.66666666666666663</v>
      </c>
      <c r="AD93" s="3" t="s">
        <v>108</v>
      </c>
      <c r="AE93" s="7">
        <f>IF(AD93="","",108)</f>
        <v>108</v>
      </c>
      <c r="AF93" s="97"/>
      <c r="AG93" s="97"/>
      <c r="AH93" s="2">
        <v>0.66666666666666663</v>
      </c>
      <c r="AI93" s="5"/>
      <c r="AJ93" s="7" t="str">
        <f>IF(AI93="","",201)</f>
        <v/>
      </c>
      <c r="AK93" s="10"/>
      <c r="AL93" s="1"/>
      <c r="AM93" s="12"/>
      <c r="AN93" s="1"/>
      <c r="AO93" s="1"/>
      <c r="AP93" s="1"/>
      <c r="AQ93" s="1"/>
      <c r="AR93" s="1"/>
      <c r="AS93" s="1"/>
      <c r="AT93" s="1"/>
    </row>
    <row r="94" spans="1:46" ht="17.25" customHeight="1">
      <c r="A94" s="97"/>
      <c r="B94" s="98"/>
      <c r="C94" s="2"/>
      <c r="D94" s="8" t="s">
        <v>20</v>
      </c>
      <c r="E94" s="8"/>
      <c r="F94" s="7"/>
      <c r="G94" s="97"/>
      <c r="H94" s="98"/>
      <c r="I94" s="2"/>
      <c r="J94" s="13" t="s">
        <v>38</v>
      </c>
      <c r="K94" s="7"/>
      <c r="L94" s="97"/>
      <c r="M94" s="98"/>
      <c r="N94" s="2"/>
      <c r="O94" s="8" t="s">
        <v>69</v>
      </c>
      <c r="P94" s="7"/>
      <c r="Q94" s="97"/>
      <c r="R94" s="98"/>
      <c r="S94" s="2"/>
      <c r="T94" s="8" t="s">
        <v>49</v>
      </c>
      <c r="U94" s="7"/>
      <c r="V94" s="97"/>
      <c r="W94" s="98"/>
      <c r="X94" s="2"/>
      <c r="Y94" s="8"/>
      <c r="Z94" s="9"/>
      <c r="AA94" s="97"/>
      <c r="AB94" s="98"/>
      <c r="AC94" s="2"/>
      <c r="AD94" s="8" t="s">
        <v>15</v>
      </c>
      <c r="AE94" s="7"/>
      <c r="AF94" s="97"/>
      <c r="AG94" s="98"/>
      <c r="AH94" s="2"/>
      <c r="AI94" s="5"/>
      <c r="AJ94" s="7"/>
      <c r="AK94" s="10"/>
      <c r="AL94" s="1"/>
      <c r="AM94" s="12"/>
      <c r="AN94" s="1"/>
      <c r="AO94" s="1"/>
      <c r="AP94" s="1"/>
      <c r="AQ94" s="1"/>
      <c r="AR94" s="1"/>
      <c r="AS94" s="1"/>
      <c r="AT94" s="1"/>
    </row>
    <row r="95" spans="1:46" ht="17.25" customHeight="1">
      <c r="A95" s="97"/>
      <c r="B95" s="96" t="s">
        <v>45</v>
      </c>
      <c r="C95" s="2">
        <v>0.70833333333333337</v>
      </c>
      <c r="D95" s="8"/>
      <c r="E95" s="8"/>
      <c r="F95" s="7" t="str">
        <f>IF(D95="","",103)</f>
        <v/>
      </c>
      <c r="G95" s="97"/>
      <c r="H95" s="96" t="s">
        <v>45</v>
      </c>
      <c r="I95" s="2">
        <v>0.70833333333333337</v>
      </c>
      <c r="J95" s="8"/>
      <c r="K95" s="7" t="str">
        <f>IF(J95="","",106)</f>
        <v/>
      </c>
      <c r="L95" s="97"/>
      <c r="M95" s="96" t="s">
        <v>45</v>
      </c>
      <c r="N95" s="2">
        <v>0.70833333333333337</v>
      </c>
      <c r="O95" s="8" t="s">
        <v>94</v>
      </c>
      <c r="P95" s="7">
        <f>IF(O95="","",104)</f>
        <v>104</v>
      </c>
      <c r="Q95" s="97"/>
      <c r="R95" s="96" t="s">
        <v>45</v>
      </c>
      <c r="S95" s="2">
        <v>0.70833333333333337</v>
      </c>
      <c r="T95" s="8"/>
      <c r="U95" s="7" t="str">
        <f>IF(T95="","",102)</f>
        <v/>
      </c>
      <c r="V95" s="97"/>
      <c r="W95" s="96" t="s">
        <v>45</v>
      </c>
      <c r="X95" s="2">
        <v>0.70833333333333337</v>
      </c>
      <c r="Y95" s="3" t="s">
        <v>66</v>
      </c>
      <c r="Z95" s="9">
        <f>IF(Y95="","",205)</f>
        <v>205</v>
      </c>
      <c r="AA95" s="97"/>
      <c r="AB95" s="96" t="s">
        <v>45</v>
      </c>
      <c r="AC95" s="2">
        <v>0.70833333333333337</v>
      </c>
      <c r="AD95" s="8" t="s">
        <v>108</v>
      </c>
      <c r="AE95" s="7">
        <f>IF(AD95="","",108)</f>
        <v>108</v>
      </c>
      <c r="AF95" s="97"/>
      <c r="AG95" s="96" t="s">
        <v>45</v>
      </c>
      <c r="AH95" s="2">
        <v>0.70833333333333337</v>
      </c>
      <c r="AI95" s="5"/>
      <c r="AJ95" s="7" t="str">
        <f>IF(AI95="","",201)</f>
        <v/>
      </c>
      <c r="AK95" s="10"/>
      <c r="AL95" s="1"/>
      <c r="AM95" s="12"/>
      <c r="AN95" s="1"/>
      <c r="AO95" s="1"/>
      <c r="AP95" s="1"/>
      <c r="AQ95" s="1"/>
      <c r="AR95" s="1"/>
      <c r="AS95" s="1"/>
      <c r="AT95" s="1"/>
    </row>
    <row r="96" spans="1:46" ht="17.25" customHeight="1">
      <c r="A96" s="97"/>
      <c r="B96" s="97"/>
      <c r="C96" s="2"/>
      <c r="D96" s="8"/>
      <c r="E96" s="8"/>
      <c r="F96" s="7"/>
      <c r="G96" s="97"/>
      <c r="H96" s="97"/>
      <c r="I96" s="2"/>
      <c r="J96" s="8"/>
      <c r="K96" s="7"/>
      <c r="L96" s="97"/>
      <c r="M96" s="97"/>
      <c r="N96" s="2"/>
      <c r="O96" s="13" t="s">
        <v>38</v>
      </c>
      <c r="P96" s="7"/>
      <c r="Q96" s="97"/>
      <c r="R96" s="97"/>
      <c r="S96" s="2"/>
      <c r="T96" s="8"/>
      <c r="U96" s="7"/>
      <c r="V96" s="97"/>
      <c r="W96" s="97"/>
      <c r="X96" s="2"/>
      <c r="Y96" s="3" t="s">
        <v>69</v>
      </c>
      <c r="Z96" s="9"/>
      <c r="AA96" s="97"/>
      <c r="AB96" s="97"/>
      <c r="AC96" s="2"/>
      <c r="AD96" s="3" t="s">
        <v>15</v>
      </c>
      <c r="AE96" s="7"/>
      <c r="AF96" s="97"/>
      <c r="AG96" s="97"/>
      <c r="AH96" s="2"/>
      <c r="AI96" s="5"/>
      <c r="AJ96" s="7"/>
      <c r="AK96" s="10"/>
      <c r="AL96" s="1"/>
      <c r="AM96" s="12"/>
      <c r="AN96" s="1"/>
      <c r="AO96" s="1"/>
      <c r="AP96" s="1"/>
      <c r="AQ96" s="1"/>
      <c r="AR96" s="1"/>
      <c r="AS96" s="1"/>
      <c r="AT96" s="1"/>
    </row>
    <row r="97" spans="1:46" ht="17.25" customHeight="1">
      <c r="A97" s="97"/>
      <c r="B97" s="97"/>
      <c r="C97" s="2">
        <v>0.75</v>
      </c>
      <c r="D97" s="8"/>
      <c r="E97" s="3"/>
      <c r="F97" s="7" t="str">
        <f>IF(D97="","",103)</f>
        <v/>
      </c>
      <c r="G97" s="97"/>
      <c r="H97" s="97"/>
      <c r="I97" s="2">
        <v>0.75</v>
      </c>
      <c r="J97" s="3"/>
      <c r="K97" s="7" t="str">
        <f>IF(J97="","",106)</f>
        <v/>
      </c>
      <c r="L97" s="97"/>
      <c r="M97" s="97"/>
      <c r="N97" s="2">
        <v>0.75</v>
      </c>
      <c r="O97" s="8" t="s">
        <v>98</v>
      </c>
      <c r="P97" s="7">
        <f>IF(O97="","",104)</f>
        <v>104</v>
      </c>
      <c r="Q97" s="97"/>
      <c r="R97" s="97"/>
      <c r="S97" s="2">
        <v>0.75</v>
      </c>
      <c r="T97" s="8"/>
      <c r="U97" s="7" t="str">
        <f>IF(T97="","",102)</f>
        <v/>
      </c>
      <c r="V97" s="97"/>
      <c r="W97" s="97"/>
      <c r="X97" s="2">
        <v>0.75</v>
      </c>
      <c r="Y97" s="3" t="s">
        <v>95</v>
      </c>
      <c r="Z97" s="9">
        <f>IF(Y97="","",205)</f>
        <v>205</v>
      </c>
      <c r="AA97" s="97"/>
      <c r="AB97" s="97"/>
      <c r="AC97" s="2">
        <v>0.75</v>
      </c>
      <c r="AD97" s="3" t="s">
        <v>104</v>
      </c>
      <c r="AE97" s="7">
        <f>IF(AD97="","",108)</f>
        <v>108</v>
      </c>
      <c r="AF97" s="97"/>
      <c r="AG97" s="97"/>
      <c r="AH97" s="2">
        <v>0.75</v>
      </c>
      <c r="AI97" s="5"/>
      <c r="AJ97" s="7" t="str">
        <f>IF(AI97="","",201)</f>
        <v/>
      </c>
      <c r="AK97" s="10"/>
      <c r="AL97" s="1"/>
      <c r="AM97" s="12"/>
      <c r="AN97" s="1"/>
      <c r="AO97" s="1"/>
      <c r="AP97" s="1"/>
      <c r="AQ97" s="1"/>
      <c r="AR97" s="1"/>
      <c r="AS97" s="1"/>
      <c r="AT97" s="1"/>
    </row>
    <row r="98" spans="1:46" ht="17.25" customHeight="1">
      <c r="A98" s="97"/>
      <c r="B98" s="97"/>
      <c r="C98" s="2"/>
      <c r="D98" s="8"/>
      <c r="E98" s="3"/>
      <c r="F98" s="7"/>
      <c r="G98" s="97"/>
      <c r="H98" s="97"/>
      <c r="I98" s="2"/>
      <c r="J98" s="8"/>
      <c r="K98" s="7"/>
      <c r="L98" s="97"/>
      <c r="M98" s="97"/>
      <c r="N98" s="2"/>
      <c r="O98" s="8" t="s">
        <v>38</v>
      </c>
      <c r="P98" s="7"/>
      <c r="Q98" s="97"/>
      <c r="R98" s="97"/>
      <c r="S98" s="2"/>
      <c r="T98" s="8"/>
      <c r="U98" s="7"/>
      <c r="V98" s="97"/>
      <c r="W98" s="97"/>
      <c r="X98" s="2"/>
      <c r="Y98" s="8" t="s">
        <v>97</v>
      </c>
      <c r="Z98" s="9"/>
      <c r="AA98" s="97"/>
      <c r="AB98" s="97"/>
      <c r="AC98" s="2"/>
      <c r="AD98" s="8" t="s">
        <v>22</v>
      </c>
      <c r="AE98" s="7"/>
      <c r="AF98" s="97"/>
      <c r="AG98" s="97"/>
      <c r="AH98" s="2"/>
      <c r="AI98" s="5"/>
      <c r="AJ98" s="7"/>
      <c r="AK98" s="10"/>
      <c r="AL98" s="1"/>
      <c r="AM98" s="12"/>
      <c r="AN98" s="1"/>
      <c r="AO98" s="1"/>
      <c r="AP98" s="1"/>
      <c r="AQ98" s="1"/>
      <c r="AR98" s="1"/>
      <c r="AS98" s="1"/>
      <c r="AT98" s="1"/>
    </row>
    <row r="99" spans="1:46" ht="17.25" customHeight="1">
      <c r="A99" s="97"/>
      <c r="B99" s="97"/>
      <c r="C99" s="2">
        <v>0.79166666666666663</v>
      </c>
      <c r="D99" s="3"/>
      <c r="E99" s="3"/>
      <c r="F99" s="7" t="str">
        <f>IF(D99="","",103)</f>
        <v/>
      </c>
      <c r="G99" s="97"/>
      <c r="H99" s="97"/>
      <c r="I99" s="2">
        <v>0.79166666666666663</v>
      </c>
      <c r="J99" s="3"/>
      <c r="K99" s="7" t="str">
        <f>IF(J99="","",106)</f>
        <v/>
      </c>
      <c r="L99" s="97"/>
      <c r="M99" s="97"/>
      <c r="N99" s="2">
        <v>0.79166666666666663</v>
      </c>
      <c r="O99" s="8" t="s">
        <v>73</v>
      </c>
      <c r="P99" s="7">
        <f>IF(O99="","",104)</f>
        <v>104</v>
      </c>
      <c r="Q99" s="97"/>
      <c r="R99" s="97"/>
      <c r="S99" s="2">
        <v>0.79166666666666663</v>
      </c>
      <c r="T99" s="5"/>
      <c r="U99" s="7" t="str">
        <f>IF(T99="","",102)</f>
        <v/>
      </c>
      <c r="V99" s="97"/>
      <c r="W99" s="97"/>
      <c r="X99" s="2">
        <v>0.79166666666666663</v>
      </c>
      <c r="Y99" s="3"/>
      <c r="Z99" s="9" t="str">
        <f>IF(Y99="","",205)</f>
        <v/>
      </c>
      <c r="AA99" s="97"/>
      <c r="AB99" s="97"/>
      <c r="AC99" s="2">
        <v>0.79166666666666663</v>
      </c>
      <c r="AD99" s="3" t="s">
        <v>58</v>
      </c>
      <c r="AE99" s="7">
        <f>IF(AD99="","",108)</f>
        <v>108</v>
      </c>
      <c r="AF99" s="97"/>
      <c r="AG99" s="97"/>
      <c r="AH99" s="2">
        <v>0.79166666666666663</v>
      </c>
      <c r="AI99" s="5"/>
      <c r="AJ99" s="7" t="str">
        <f>IF(AI99="","",201)</f>
        <v/>
      </c>
      <c r="AK99" s="10"/>
      <c r="AL99" s="1"/>
      <c r="AM99" s="12"/>
      <c r="AN99" s="1"/>
      <c r="AO99" s="1"/>
      <c r="AP99" s="1"/>
      <c r="AQ99" s="1"/>
      <c r="AR99" s="1"/>
      <c r="AS99" s="1"/>
      <c r="AT99" s="1"/>
    </row>
    <row r="100" spans="1:46" ht="17.25" customHeight="1">
      <c r="A100" s="97"/>
      <c r="B100" s="97"/>
      <c r="C100" s="2"/>
      <c r="D100" s="3"/>
      <c r="E100" s="8"/>
      <c r="F100" s="7"/>
      <c r="G100" s="97"/>
      <c r="H100" s="97"/>
      <c r="I100" s="2"/>
      <c r="J100" s="3"/>
      <c r="K100" s="7"/>
      <c r="L100" s="97"/>
      <c r="M100" s="97"/>
      <c r="N100" s="2"/>
      <c r="O100" s="8" t="s">
        <v>38</v>
      </c>
      <c r="P100" s="7"/>
      <c r="Q100" s="97"/>
      <c r="R100" s="97"/>
      <c r="S100" s="2"/>
      <c r="T100" s="5"/>
      <c r="U100" s="7"/>
      <c r="V100" s="97"/>
      <c r="W100" s="97"/>
      <c r="X100" s="2"/>
      <c r="Y100" s="3"/>
      <c r="Z100" s="9"/>
      <c r="AA100" s="97"/>
      <c r="AB100" s="97"/>
      <c r="AC100" s="2"/>
      <c r="AD100" s="3" t="s">
        <v>22</v>
      </c>
      <c r="AE100" s="7"/>
      <c r="AF100" s="97"/>
      <c r="AG100" s="97"/>
      <c r="AH100" s="2"/>
      <c r="AI100" s="5"/>
      <c r="AJ100" s="7"/>
      <c r="AK100" s="10"/>
      <c r="AL100" s="1"/>
      <c r="AM100" s="12"/>
      <c r="AN100" s="1"/>
      <c r="AO100" s="1"/>
      <c r="AP100" s="1"/>
      <c r="AQ100" s="1"/>
      <c r="AR100" s="1"/>
      <c r="AS100" s="1"/>
      <c r="AT100" s="1"/>
    </row>
    <row r="101" spans="1:46" ht="17.25" customHeight="1">
      <c r="A101" s="97"/>
      <c r="B101" s="97"/>
      <c r="C101" s="2">
        <v>0.83333333333333337</v>
      </c>
      <c r="D101" s="3"/>
      <c r="E101" s="8"/>
      <c r="F101" s="7" t="str">
        <f>IF(D101="","",103)</f>
        <v/>
      </c>
      <c r="G101" s="97"/>
      <c r="H101" s="97"/>
      <c r="I101" s="2">
        <v>0.83333333333333337</v>
      </c>
      <c r="J101" s="3"/>
      <c r="K101" s="7" t="str">
        <f>IF(J101="","",106)</f>
        <v/>
      </c>
      <c r="L101" s="97"/>
      <c r="M101" s="97"/>
      <c r="N101" s="2">
        <v>0.83333333333333337</v>
      </c>
      <c r="O101" s="13"/>
      <c r="P101" s="7" t="str">
        <f>IF(O101="","",104)</f>
        <v/>
      </c>
      <c r="Q101" s="97"/>
      <c r="R101" s="97"/>
      <c r="S101" s="2">
        <v>0.83333333333333337</v>
      </c>
      <c r="T101" s="8"/>
      <c r="U101" s="7" t="str">
        <f>IF(T101="","",102)</f>
        <v/>
      </c>
      <c r="V101" s="97"/>
      <c r="W101" s="97"/>
      <c r="X101" s="2">
        <v>0.83333333333333337</v>
      </c>
      <c r="Y101" s="3"/>
      <c r="Z101" s="9" t="str">
        <f>IF(Y101="","",205)</f>
        <v/>
      </c>
      <c r="AA101" s="97"/>
      <c r="AB101" s="97"/>
      <c r="AC101" s="2">
        <v>0.83333333333333337</v>
      </c>
      <c r="AD101" s="3" t="s">
        <v>67</v>
      </c>
      <c r="AE101" s="7">
        <f>IF(AD101="","",108)</f>
        <v>108</v>
      </c>
      <c r="AF101" s="97"/>
      <c r="AG101" s="97"/>
      <c r="AH101" s="2">
        <v>0.83333333333333337</v>
      </c>
      <c r="AI101" s="5"/>
      <c r="AJ101" s="7" t="str">
        <f>IF(AI101="","",201)</f>
        <v/>
      </c>
      <c r="AK101" s="10"/>
      <c r="AL101" s="1"/>
      <c r="AM101" s="12"/>
      <c r="AN101" s="1"/>
      <c r="AO101" s="1"/>
      <c r="AP101" s="1"/>
      <c r="AQ101" s="1"/>
      <c r="AR101" s="1"/>
      <c r="AS101" s="1"/>
      <c r="AT101" s="1"/>
    </row>
    <row r="102" spans="1:46" ht="17.25" customHeight="1">
      <c r="A102" s="98"/>
      <c r="B102" s="98"/>
      <c r="C102" s="2"/>
      <c r="D102" s="8"/>
      <c r="E102" s="8"/>
      <c r="F102" s="7"/>
      <c r="G102" s="98"/>
      <c r="H102" s="98"/>
      <c r="I102" s="2"/>
      <c r="J102" s="3"/>
      <c r="K102" s="7"/>
      <c r="L102" s="98"/>
      <c r="M102" s="98"/>
      <c r="N102" s="2"/>
      <c r="O102" s="8"/>
      <c r="P102" s="7"/>
      <c r="Q102" s="98"/>
      <c r="R102" s="98"/>
      <c r="S102" s="2"/>
      <c r="T102" s="3"/>
      <c r="U102" s="7"/>
      <c r="V102" s="98"/>
      <c r="W102" s="98"/>
      <c r="X102" s="2"/>
      <c r="Y102" s="8"/>
      <c r="Z102" s="9"/>
      <c r="AA102" s="98"/>
      <c r="AB102" s="98"/>
      <c r="AC102" s="2"/>
      <c r="AD102" s="3" t="s">
        <v>22</v>
      </c>
      <c r="AE102" s="7"/>
      <c r="AF102" s="98"/>
      <c r="AG102" s="98"/>
      <c r="AH102" s="2"/>
      <c r="AI102" s="5"/>
      <c r="AJ102" s="7"/>
      <c r="AK102" s="10"/>
      <c r="AL102" s="1"/>
      <c r="AM102" s="12"/>
      <c r="AN102" s="1"/>
      <c r="AO102" s="1"/>
      <c r="AP102" s="1"/>
      <c r="AQ102" s="1"/>
      <c r="AR102" s="1"/>
      <c r="AS102" s="1"/>
      <c r="AT102" s="1"/>
    </row>
    <row r="103" spans="1:46" ht="17.25" customHeight="1">
      <c r="A103" s="99" t="s">
        <v>0</v>
      </c>
      <c r="B103" s="101"/>
      <c r="C103" s="101"/>
      <c r="D103" s="101"/>
      <c r="E103" s="101"/>
      <c r="F103" s="101"/>
      <c r="G103" s="101"/>
      <c r="H103" s="101"/>
      <c r="I103" s="101"/>
      <c r="J103" s="101"/>
      <c r="K103" s="101"/>
      <c r="L103" s="101"/>
      <c r="M103" s="101"/>
      <c r="N103" s="101"/>
      <c r="O103" s="101"/>
      <c r="P103" s="101"/>
      <c r="Q103" s="101"/>
      <c r="R103" s="101"/>
      <c r="S103" s="101"/>
      <c r="T103" s="101"/>
      <c r="U103" s="100"/>
      <c r="V103" s="99" t="s">
        <v>0</v>
      </c>
      <c r="W103" s="101"/>
      <c r="X103" s="101"/>
      <c r="Y103" s="101"/>
      <c r="Z103" s="101"/>
      <c r="AA103" s="101"/>
      <c r="AB103" s="101"/>
      <c r="AC103" s="101"/>
      <c r="AD103" s="101"/>
      <c r="AE103" s="101"/>
      <c r="AF103" s="101"/>
      <c r="AG103" s="101"/>
      <c r="AH103" s="101"/>
      <c r="AI103" s="101"/>
      <c r="AJ103" s="100"/>
      <c r="AK103" s="1"/>
      <c r="AL103" s="1"/>
      <c r="AM103" s="1"/>
      <c r="AN103" s="1"/>
      <c r="AO103" s="1"/>
      <c r="AP103" s="1"/>
      <c r="AQ103" s="1"/>
      <c r="AR103" s="1"/>
      <c r="AS103" s="1"/>
      <c r="AT103" s="1"/>
    </row>
    <row r="104" spans="1:46" ht="17.25" customHeight="1">
      <c r="A104" s="99" t="s">
        <v>1</v>
      </c>
      <c r="B104" s="100"/>
      <c r="C104" s="2" t="s">
        <v>2</v>
      </c>
      <c r="D104" s="3" t="s">
        <v>3</v>
      </c>
      <c r="E104" s="3" t="s">
        <v>4</v>
      </c>
      <c r="F104" s="4" t="s">
        <v>5</v>
      </c>
      <c r="G104" s="99" t="s">
        <v>1</v>
      </c>
      <c r="H104" s="100"/>
      <c r="I104" s="2" t="s">
        <v>2</v>
      </c>
      <c r="J104" s="3" t="s">
        <v>6</v>
      </c>
      <c r="K104" s="4" t="s">
        <v>5</v>
      </c>
      <c r="L104" s="99" t="s">
        <v>1</v>
      </c>
      <c r="M104" s="100"/>
      <c r="N104" s="2" t="s">
        <v>2</v>
      </c>
      <c r="O104" s="3" t="s">
        <v>7</v>
      </c>
      <c r="P104" s="4" t="s">
        <v>5</v>
      </c>
      <c r="Q104" s="99" t="s">
        <v>1</v>
      </c>
      <c r="R104" s="100"/>
      <c r="S104" s="2" t="s">
        <v>2</v>
      </c>
      <c r="T104" s="3" t="s">
        <v>8</v>
      </c>
      <c r="U104" s="4" t="s">
        <v>5</v>
      </c>
      <c r="V104" s="99" t="s">
        <v>1</v>
      </c>
      <c r="W104" s="100"/>
      <c r="X104" s="2" t="s">
        <v>2</v>
      </c>
      <c r="Y104" s="3" t="s">
        <v>9</v>
      </c>
      <c r="Z104" s="4" t="s">
        <v>5</v>
      </c>
      <c r="AA104" s="99" t="s">
        <v>1</v>
      </c>
      <c r="AB104" s="100"/>
      <c r="AC104" s="2" t="s">
        <v>2</v>
      </c>
      <c r="AD104" s="3" t="s">
        <v>10</v>
      </c>
      <c r="AE104" s="4" t="s">
        <v>5</v>
      </c>
      <c r="AF104" s="99" t="s">
        <v>1</v>
      </c>
      <c r="AG104" s="100"/>
      <c r="AH104" s="2" t="s">
        <v>2</v>
      </c>
      <c r="AI104" s="3" t="s">
        <v>11</v>
      </c>
      <c r="AJ104" s="4" t="s">
        <v>5</v>
      </c>
      <c r="AK104" s="1"/>
      <c r="AL104" s="1"/>
      <c r="AM104" s="1"/>
      <c r="AN104" s="1"/>
      <c r="AO104" s="1"/>
      <c r="AP104" s="1"/>
      <c r="AQ104" s="1"/>
      <c r="AR104" s="1"/>
      <c r="AS104" s="1"/>
      <c r="AT104" s="1"/>
    </row>
    <row r="105" spans="1:46" ht="17.25" customHeight="1">
      <c r="A105" s="96" t="s">
        <v>109</v>
      </c>
      <c r="B105" s="96" t="s">
        <v>13</v>
      </c>
      <c r="C105" s="2">
        <v>0.41666666666666669</v>
      </c>
      <c r="D105" s="5"/>
      <c r="E105" s="5"/>
      <c r="F105" s="7" t="str">
        <f>IF(D105="","",103)</f>
        <v/>
      </c>
      <c r="G105" s="96" t="s">
        <v>109</v>
      </c>
      <c r="H105" s="96" t="s">
        <v>13</v>
      </c>
      <c r="I105" s="2">
        <v>0.41666666666666669</v>
      </c>
      <c r="J105" s="8"/>
      <c r="K105" s="7" t="str">
        <f>IF(J105="","",106)</f>
        <v/>
      </c>
      <c r="L105" s="96" t="s">
        <v>109</v>
      </c>
      <c r="M105" s="96" t="s">
        <v>13</v>
      </c>
      <c r="N105" s="2">
        <v>0.41666666666666669</v>
      </c>
      <c r="O105" s="3"/>
      <c r="P105" s="7" t="str">
        <f>IF(O105="","",104)</f>
        <v/>
      </c>
      <c r="Q105" s="96" t="s">
        <v>109</v>
      </c>
      <c r="R105" s="96" t="s">
        <v>13</v>
      </c>
      <c r="S105" s="2">
        <v>0.41666666666666669</v>
      </c>
      <c r="T105" s="8"/>
      <c r="U105" s="7" t="str">
        <f>IF(T105="","",102)</f>
        <v/>
      </c>
      <c r="V105" s="96" t="s">
        <v>109</v>
      </c>
      <c r="W105" s="96" t="s">
        <v>13</v>
      </c>
      <c r="X105" s="2">
        <v>0.41666666666666669</v>
      </c>
      <c r="Y105" s="5"/>
      <c r="Z105" s="9" t="str">
        <f>IF(Y105="","",205)</f>
        <v/>
      </c>
      <c r="AA105" s="96" t="s">
        <v>109</v>
      </c>
      <c r="AB105" s="96" t="s">
        <v>13</v>
      </c>
      <c r="AC105" s="2">
        <v>0.41666666666666669</v>
      </c>
      <c r="AD105" s="8"/>
      <c r="AE105" s="7" t="str">
        <f>IF(AD105="","",108)</f>
        <v/>
      </c>
      <c r="AF105" s="96" t="s">
        <v>109</v>
      </c>
      <c r="AG105" s="96" t="s">
        <v>13</v>
      </c>
      <c r="AH105" s="2">
        <v>0.41666666666666669</v>
      </c>
      <c r="AI105" s="8"/>
      <c r="AJ105" s="7" t="str">
        <f>IF(AI105="","",201)</f>
        <v/>
      </c>
      <c r="AK105" s="10"/>
      <c r="AL105" s="1"/>
      <c r="AM105" s="11"/>
      <c r="AN105" s="1"/>
      <c r="AO105" s="1"/>
      <c r="AP105" s="1"/>
      <c r="AQ105" s="1"/>
      <c r="AR105" s="1"/>
      <c r="AS105" s="1"/>
      <c r="AT105" s="1"/>
    </row>
    <row r="106" spans="1:46" ht="17.25" customHeight="1">
      <c r="A106" s="97"/>
      <c r="B106" s="97"/>
      <c r="C106" s="2"/>
      <c r="D106" s="5"/>
      <c r="E106" s="5"/>
      <c r="F106" s="7"/>
      <c r="G106" s="97"/>
      <c r="H106" s="97"/>
      <c r="I106" s="2"/>
      <c r="J106" s="8"/>
      <c r="K106" s="7"/>
      <c r="L106" s="97"/>
      <c r="M106" s="97"/>
      <c r="N106" s="2"/>
      <c r="O106" s="3"/>
      <c r="P106" s="7"/>
      <c r="Q106" s="97"/>
      <c r="R106" s="97"/>
      <c r="S106" s="2"/>
      <c r="T106" s="8"/>
      <c r="U106" s="7"/>
      <c r="V106" s="97"/>
      <c r="W106" s="97"/>
      <c r="X106" s="2"/>
      <c r="Y106" s="5"/>
      <c r="Z106" s="9"/>
      <c r="AA106" s="97"/>
      <c r="AB106" s="97"/>
      <c r="AC106" s="2"/>
      <c r="AD106" s="8"/>
      <c r="AE106" s="7"/>
      <c r="AF106" s="97"/>
      <c r="AG106" s="97"/>
      <c r="AH106" s="2"/>
      <c r="AI106" s="8"/>
      <c r="AJ106" s="7"/>
      <c r="AK106" s="10"/>
      <c r="AL106" s="1"/>
      <c r="AM106" s="12"/>
      <c r="AN106" s="1"/>
      <c r="AO106" s="1"/>
      <c r="AP106" s="1"/>
      <c r="AQ106" s="1"/>
      <c r="AR106" s="1"/>
      <c r="AS106" s="1"/>
      <c r="AT106" s="1"/>
    </row>
    <row r="107" spans="1:46" ht="17.25" customHeight="1">
      <c r="A107" s="97"/>
      <c r="B107" s="97"/>
      <c r="C107" s="2">
        <v>0.45833333333333331</v>
      </c>
      <c r="D107" s="5"/>
      <c r="E107" s="5"/>
      <c r="F107" s="7" t="str">
        <f>IF(D107="","",103)</f>
        <v/>
      </c>
      <c r="G107" s="97"/>
      <c r="H107" s="97"/>
      <c r="I107" s="2">
        <v>0.45833333333333331</v>
      </c>
      <c r="J107" s="3"/>
      <c r="K107" s="7" t="str">
        <f>IF(J107="","",106)</f>
        <v/>
      </c>
      <c r="L107" s="97"/>
      <c r="M107" s="97"/>
      <c r="N107" s="2">
        <v>0.45833333333333331</v>
      </c>
      <c r="O107" s="3" t="s">
        <v>110</v>
      </c>
      <c r="P107" s="7">
        <f>IF(O107="","",104)</f>
        <v>104</v>
      </c>
      <c r="Q107" s="97"/>
      <c r="R107" s="97"/>
      <c r="S107" s="2">
        <v>0.45833333333333331</v>
      </c>
      <c r="T107" s="3"/>
      <c r="U107" s="7" t="str">
        <f>IF(T107="","",102)</f>
        <v/>
      </c>
      <c r="V107" s="97"/>
      <c r="W107" s="97"/>
      <c r="X107" s="2">
        <v>0.45833333333333331</v>
      </c>
      <c r="Y107" s="5"/>
      <c r="Z107" s="9" t="str">
        <f>IF(Y107="","",205)</f>
        <v/>
      </c>
      <c r="AA107" s="97"/>
      <c r="AB107" s="97"/>
      <c r="AC107" s="2">
        <v>0.45833333333333331</v>
      </c>
      <c r="AD107" s="3"/>
      <c r="AE107" s="7" t="str">
        <f>IF(AD107="","",108)</f>
        <v/>
      </c>
      <c r="AF107" s="97"/>
      <c r="AG107" s="97"/>
      <c r="AH107" s="2">
        <v>0.45833333333333331</v>
      </c>
      <c r="AI107" s="8"/>
      <c r="AJ107" s="7" t="str">
        <f>IF(AI107="","",201)</f>
        <v/>
      </c>
      <c r="AK107" s="10"/>
      <c r="AL107" s="1"/>
      <c r="AM107" s="12"/>
      <c r="AN107" s="1"/>
      <c r="AO107" s="1"/>
      <c r="AP107" s="1"/>
      <c r="AQ107" s="1"/>
      <c r="AR107" s="1"/>
      <c r="AS107" s="1"/>
      <c r="AT107" s="1"/>
    </row>
    <row r="108" spans="1:46" ht="17.25" customHeight="1">
      <c r="A108" s="97"/>
      <c r="B108" s="97"/>
      <c r="C108" s="2"/>
      <c r="D108" s="5"/>
      <c r="E108" s="5"/>
      <c r="F108" s="7"/>
      <c r="G108" s="97"/>
      <c r="H108" s="97"/>
      <c r="I108" s="2"/>
      <c r="J108" s="3"/>
      <c r="K108" s="7"/>
      <c r="L108" s="97"/>
      <c r="M108" s="97"/>
      <c r="N108" s="2"/>
      <c r="O108" s="3" t="s">
        <v>111</v>
      </c>
      <c r="P108" s="7"/>
      <c r="Q108" s="97"/>
      <c r="R108" s="97"/>
      <c r="S108" s="2"/>
      <c r="T108" s="3"/>
      <c r="U108" s="7"/>
      <c r="V108" s="97"/>
      <c r="W108" s="97"/>
      <c r="X108" s="2"/>
      <c r="Y108" s="5"/>
      <c r="Z108" s="9"/>
      <c r="AA108" s="97"/>
      <c r="AB108" s="97"/>
      <c r="AC108" s="2"/>
      <c r="AD108" s="3"/>
      <c r="AE108" s="7"/>
      <c r="AF108" s="97"/>
      <c r="AG108" s="97"/>
      <c r="AH108" s="2"/>
      <c r="AI108" s="3"/>
      <c r="AJ108" s="7"/>
      <c r="AK108" s="10"/>
      <c r="AL108" s="1"/>
      <c r="AM108" s="12"/>
      <c r="AN108" s="1"/>
      <c r="AO108" s="1"/>
      <c r="AP108" s="1"/>
      <c r="AQ108" s="1"/>
      <c r="AR108" s="1"/>
      <c r="AS108" s="1"/>
      <c r="AT108" s="1"/>
    </row>
    <row r="109" spans="1:46" ht="17.25" customHeight="1">
      <c r="A109" s="97"/>
      <c r="B109" s="97"/>
      <c r="C109" s="2">
        <v>0.54166666666666663</v>
      </c>
      <c r="D109" s="8" t="s">
        <v>112</v>
      </c>
      <c r="E109" s="8" t="s">
        <v>42</v>
      </c>
      <c r="F109" s="7">
        <f>IF(D109="","",103)</f>
        <v>103</v>
      </c>
      <c r="G109" s="97"/>
      <c r="H109" s="97"/>
      <c r="I109" s="2">
        <v>0.54166666666666663</v>
      </c>
      <c r="J109" s="3" t="s">
        <v>110</v>
      </c>
      <c r="K109" s="7">
        <f>IF(J109="","",106)</f>
        <v>106</v>
      </c>
      <c r="L109" s="97"/>
      <c r="M109" s="97"/>
      <c r="N109" s="2">
        <v>0.54166666666666663</v>
      </c>
      <c r="O109" s="8"/>
      <c r="P109" s="7" t="str">
        <f>IF(O109="","",104)</f>
        <v/>
      </c>
      <c r="Q109" s="97"/>
      <c r="R109" s="97"/>
      <c r="S109" s="2">
        <v>0.54166666666666663</v>
      </c>
      <c r="T109" s="5"/>
      <c r="U109" s="7" t="str">
        <f>IF(T109="","",102)</f>
        <v/>
      </c>
      <c r="V109" s="97"/>
      <c r="W109" s="97"/>
      <c r="X109" s="2">
        <v>0.54166666666666663</v>
      </c>
      <c r="Y109" s="5"/>
      <c r="Z109" s="9" t="str">
        <f>IF(Y109="","",205)</f>
        <v/>
      </c>
      <c r="AA109" s="97"/>
      <c r="AB109" s="97"/>
      <c r="AC109" s="2">
        <v>0.54166666666666663</v>
      </c>
      <c r="AD109" s="5"/>
      <c r="AE109" s="7" t="str">
        <f>IF(AD109="","",108)</f>
        <v/>
      </c>
      <c r="AF109" s="97"/>
      <c r="AG109" s="97"/>
      <c r="AH109" s="2">
        <v>0.54166666666666663</v>
      </c>
      <c r="AI109" s="5"/>
      <c r="AJ109" s="7" t="str">
        <f>IF(AI109="","",201)</f>
        <v/>
      </c>
      <c r="AK109" s="10"/>
      <c r="AL109" s="1"/>
      <c r="AM109" s="12"/>
      <c r="AN109" s="1"/>
      <c r="AO109" s="1"/>
      <c r="AP109" s="1"/>
      <c r="AQ109" s="1"/>
      <c r="AR109" s="1"/>
      <c r="AS109" s="1"/>
      <c r="AT109" s="1"/>
    </row>
    <row r="110" spans="1:46" ht="17.25" customHeight="1">
      <c r="A110" s="97"/>
      <c r="B110" s="97"/>
      <c r="C110" s="2"/>
      <c r="D110" s="8" t="s">
        <v>113</v>
      </c>
      <c r="E110" s="8"/>
      <c r="F110" s="7"/>
      <c r="G110" s="97"/>
      <c r="H110" s="97"/>
      <c r="I110" s="2"/>
      <c r="J110" s="3" t="s">
        <v>111</v>
      </c>
      <c r="K110" s="7"/>
      <c r="L110" s="97"/>
      <c r="M110" s="97"/>
      <c r="N110" s="2"/>
      <c r="O110" s="8"/>
      <c r="P110" s="7"/>
      <c r="Q110" s="97"/>
      <c r="R110" s="97"/>
      <c r="S110" s="2"/>
      <c r="T110" s="5"/>
      <c r="U110" s="7"/>
      <c r="V110" s="97"/>
      <c r="W110" s="97"/>
      <c r="X110" s="2"/>
      <c r="Y110" s="5"/>
      <c r="Z110" s="9"/>
      <c r="AA110" s="97"/>
      <c r="AB110" s="97"/>
      <c r="AC110" s="2"/>
      <c r="AD110" s="5"/>
      <c r="AE110" s="7"/>
      <c r="AF110" s="97"/>
      <c r="AG110" s="97"/>
      <c r="AH110" s="2"/>
      <c r="AI110" s="5"/>
      <c r="AJ110" s="7"/>
      <c r="AK110" s="10"/>
      <c r="AL110" s="1"/>
      <c r="AM110" s="12"/>
      <c r="AN110" s="1"/>
      <c r="AO110" s="1"/>
      <c r="AP110" s="1"/>
      <c r="AQ110" s="1"/>
      <c r="AR110" s="1"/>
      <c r="AS110" s="1"/>
      <c r="AT110" s="1"/>
    </row>
    <row r="111" spans="1:46" ht="17.25" customHeight="1">
      <c r="A111" s="97"/>
      <c r="B111" s="97"/>
      <c r="C111" s="2">
        <v>0.58333333333333337</v>
      </c>
      <c r="D111" s="13" t="s">
        <v>114</v>
      </c>
      <c r="E111" s="14">
        <v>2</v>
      </c>
      <c r="F111" s="7">
        <f>IF(D111="","",103)</f>
        <v>103</v>
      </c>
      <c r="G111" s="97"/>
      <c r="H111" s="97"/>
      <c r="I111" s="2">
        <v>0.58333333333333337</v>
      </c>
      <c r="J111" s="8"/>
      <c r="K111" s="7" t="str">
        <f>IF(J111="","",106)</f>
        <v/>
      </c>
      <c r="L111" s="97"/>
      <c r="M111" s="97"/>
      <c r="N111" s="2">
        <v>0.58333333333333337</v>
      </c>
      <c r="O111" s="13" t="s">
        <v>115</v>
      </c>
      <c r="P111" s="7">
        <f>IF(O111="","",104)</f>
        <v>104</v>
      </c>
      <c r="Q111" s="97"/>
      <c r="R111" s="97"/>
      <c r="S111" s="2">
        <v>0.58333333333333337</v>
      </c>
      <c r="T111" s="5"/>
      <c r="U111" s="7" t="str">
        <f>IF(T111="","",102)</f>
        <v/>
      </c>
      <c r="V111" s="97"/>
      <c r="W111" s="97"/>
      <c r="X111" s="2">
        <v>0.58333333333333337</v>
      </c>
      <c r="Y111" s="3" t="s">
        <v>116</v>
      </c>
      <c r="Z111" s="9">
        <f>IF(Y111="","",205)</f>
        <v>205</v>
      </c>
      <c r="AA111" s="97"/>
      <c r="AB111" s="97"/>
      <c r="AC111" s="2">
        <v>0.58333333333333337</v>
      </c>
      <c r="AD111" s="3" t="s">
        <v>117</v>
      </c>
      <c r="AE111" s="7">
        <f>IF(AD111="","",108)</f>
        <v>108</v>
      </c>
      <c r="AF111" s="97"/>
      <c r="AG111" s="97"/>
      <c r="AH111" s="2">
        <v>0.58333333333333337</v>
      </c>
      <c r="AI111" s="8"/>
      <c r="AJ111" s="7" t="str">
        <f>IF(AI111="","",201)</f>
        <v/>
      </c>
      <c r="AK111" s="10"/>
      <c r="AL111" s="1"/>
      <c r="AM111" s="12"/>
      <c r="AN111" s="1"/>
      <c r="AO111" s="1"/>
      <c r="AP111" s="1"/>
      <c r="AQ111" s="1"/>
      <c r="AR111" s="1"/>
      <c r="AS111" s="1"/>
      <c r="AT111" s="1"/>
    </row>
    <row r="112" spans="1:46" ht="17.25" customHeight="1">
      <c r="A112" s="97"/>
      <c r="B112" s="97"/>
      <c r="C112" s="2"/>
      <c r="D112" s="8" t="s">
        <v>118</v>
      </c>
      <c r="E112" s="8"/>
      <c r="F112" s="7"/>
      <c r="G112" s="97"/>
      <c r="H112" s="97"/>
      <c r="I112" s="2"/>
      <c r="J112" s="8"/>
      <c r="K112" s="7"/>
      <c r="L112" s="97"/>
      <c r="M112" s="97"/>
      <c r="N112" s="2"/>
      <c r="O112" s="8" t="s">
        <v>119</v>
      </c>
      <c r="P112" s="7"/>
      <c r="Q112" s="97"/>
      <c r="R112" s="97"/>
      <c r="S112" s="2"/>
      <c r="T112" s="5"/>
      <c r="U112" s="7"/>
      <c r="V112" s="97"/>
      <c r="W112" s="97"/>
      <c r="X112" s="2"/>
      <c r="Y112" s="3" t="s">
        <v>120</v>
      </c>
      <c r="Z112" s="9"/>
      <c r="AA112" s="97"/>
      <c r="AB112" s="97"/>
      <c r="AC112" s="2"/>
      <c r="AD112" s="8" t="s">
        <v>121</v>
      </c>
      <c r="AE112" s="7"/>
      <c r="AF112" s="97"/>
      <c r="AG112" s="97"/>
      <c r="AH112" s="2"/>
      <c r="AI112" s="15"/>
      <c r="AJ112" s="7"/>
      <c r="AK112" s="10"/>
      <c r="AL112" s="1"/>
      <c r="AM112" s="12"/>
      <c r="AN112" s="1"/>
      <c r="AO112" s="1"/>
      <c r="AP112" s="1"/>
      <c r="AQ112" s="1"/>
      <c r="AR112" s="1"/>
      <c r="AS112" s="1"/>
      <c r="AT112" s="1"/>
    </row>
    <row r="113" spans="1:46" ht="17.25" customHeight="1">
      <c r="A113" s="97"/>
      <c r="B113" s="97"/>
      <c r="C113" s="2">
        <v>0.625</v>
      </c>
      <c r="D113" s="13"/>
      <c r="E113" s="6"/>
      <c r="F113" s="7" t="str">
        <f>IF(D113="","",103)</f>
        <v/>
      </c>
      <c r="G113" s="97"/>
      <c r="H113" s="97"/>
      <c r="I113" s="2">
        <v>0.625</v>
      </c>
      <c r="J113" s="22" t="s">
        <v>114</v>
      </c>
      <c r="K113" s="7">
        <f>IF(J113="","",106)</f>
        <v>106</v>
      </c>
      <c r="L113" s="97"/>
      <c r="M113" s="97"/>
      <c r="N113" s="2">
        <v>0.625</v>
      </c>
      <c r="O113" s="8"/>
      <c r="P113" s="7" t="str">
        <f>IF(O113="","",104)</f>
        <v/>
      </c>
      <c r="Q113" s="97"/>
      <c r="R113" s="97"/>
      <c r="S113" s="2">
        <v>0.625</v>
      </c>
      <c r="T113" s="8" t="s">
        <v>122</v>
      </c>
      <c r="U113" s="7">
        <f>IF(T113="","",102)</f>
        <v>102</v>
      </c>
      <c r="V113" s="97"/>
      <c r="W113" s="97"/>
      <c r="X113" s="2">
        <v>0.625</v>
      </c>
      <c r="Y113" s="3" t="s">
        <v>123</v>
      </c>
      <c r="Z113" s="9">
        <f>IF(Y113="","",205)</f>
        <v>205</v>
      </c>
      <c r="AA113" s="97"/>
      <c r="AB113" s="97"/>
      <c r="AC113" s="2">
        <v>0.625</v>
      </c>
      <c r="AD113" s="3" t="s">
        <v>79</v>
      </c>
      <c r="AE113" s="7">
        <f>IF(AD113="","",108)</f>
        <v>108</v>
      </c>
      <c r="AF113" s="97"/>
      <c r="AG113" s="97"/>
      <c r="AH113" s="2">
        <v>0.625</v>
      </c>
      <c r="AI113" s="13" t="s">
        <v>124</v>
      </c>
      <c r="AJ113" s="7">
        <v>205</v>
      </c>
      <c r="AK113" s="10"/>
      <c r="AL113" s="1"/>
      <c r="AM113" s="12"/>
      <c r="AN113" s="1"/>
      <c r="AO113" s="1"/>
      <c r="AP113" s="1"/>
      <c r="AQ113" s="1"/>
      <c r="AR113" s="1"/>
      <c r="AS113" s="1"/>
      <c r="AT113" s="1"/>
    </row>
    <row r="114" spans="1:46" ht="17.25" customHeight="1">
      <c r="A114" s="97"/>
      <c r="B114" s="97"/>
      <c r="C114" s="2"/>
      <c r="D114" s="8"/>
      <c r="E114" s="6"/>
      <c r="F114" s="7"/>
      <c r="G114" s="97"/>
      <c r="H114" s="97"/>
      <c r="I114" s="2"/>
      <c r="J114" s="23" t="s">
        <v>125</v>
      </c>
      <c r="K114" s="7"/>
      <c r="L114" s="97"/>
      <c r="M114" s="97"/>
      <c r="N114" s="2"/>
      <c r="O114" s="8"/>
      <c r="P114" s="7"/>
      <c r="Q114" s="97"/>
      <c r="R114" s="97"/>
      <c r="S114" s="2"/>
      <c r="T114" s="8" t="s">
        <v>120</v>
      </c>
      <c r="U114" s="7"/>
      <c r="V114" s="97"/>
      <c r="W114" s="97"/>
      <c r="X114" s="2"/>
      <c r="Y114" s="3" t="s">
        <v>126</v>
      </c>
      <c r="Z114" s="9"/>
      <c r="AA114" s="97"/>
      <c r="AB114" s="97"/>
      <c r="AC114" s="2"/>
      <c r="AD114" s="3" t="s">
        <v>121</v>
      </c>
      <c r="AE114" s="7"/>
      <c r="AF114" s="97"/>
      <c r="AG114" s="97"/>
      <c r="AH114" s="2"/>
      <c r="AI114" s="13" t="s">
        <v>127</v>
      </c>
      <c r="AJ114" s="7"/>
      <c r="AK114" s="10"/>
      <c r="AL114" s="1"/>
      <c r="AM114" s="12"/>
      <c r="AN114" s="1"/>
      <c r="AO114" s="1"/>
      <c r="AP114" s="1"/>
      <c r="AQ114" s="1"/>
      <c r="AR114" s="1"/>
      <c r="AS114" s="1"/>
      <c r="AT114" s="1"/>
    </row>
    <row r="115" spans="1:46" ht="17.25" customHeight="1">
      <c r="A115" s="97"/>
      <c r="B115" s="97"/>
      <c r="C115" s="2">
        <v>0.66666666666666663</v>
      </c>
      <c r="D115" s="8" t="s">
        <v>128</v>
      </c>
      <c r="E115" s="8" t="s">
        <v>42</v>
      </c>
      <c r="F115" s="7">
        <f>IF(D115="","",103)</f>
        <v>103</v>
      </c>
      <c r="G115" s="97"/>
      <c r="H115" s="97"/>
      <c r="I115" s="2">
        <v>0.66666666666666663</v>
      </c>
      <c r="J115" s="13"/>
      <c r="K115" s="7" t="str">
        <f>IF(J115="","",106)</f>
        <v/>
      </c>
      <c r="L115" s="97"/>
      <c r="M115" s="97"/>
      <c r="N115" s="2">
        <v>0.66666666666666663</v>
      </c>
      <c r="O115" s="3"/>
      <c r="P115" s="7" t="str">
        <f>IF(O115="","",104)</f>
        <v/>
      </c>
      <c r="Q115" s="97"/>
      <c r="R115" s="97"/>
      <c r="S115" s="2">
        <v>0.66666666666666663</v>
      </c>
      <c r="T115" s="8" t="s">
        <v>129</v>
      </c>
      <c r="U115" s="7">
        <f>IF(T115="","",102)</f>
        <v>102</v>
      </c>
      <c r="V115" s="97"/>
      <c r="W115" s="97"/>
      <c r="X115" s="2">
        <v>0.66666666666666663</v>
      </c>
      <c r="Y115" s="3"/>
      <c r="Z115" s="9" t="str">
        <f>IF(Y115="","",205)</f>
        <v/>
      </c>
      <c r="AA115" s="97"/>
      <c r="AB115" s="97"/>
      <c r="AC115" s="2">
        <v>0.66666666666666663</v>
      </c>
      <c r="AD115" s="8"/>
      <c r="AE115" s="7" t="str">
        <f>IF(AD115="","",108)</f>
        <v/>
      </c>
      <c r="AF115" s="97"/>
      <c r="AG115" s="97"/>
      <c r="AH115" s="2">
        <v>0.66666666666666663</v>
      </c>
      <c r="AI115" s="8"/>
      <c r="AJ115" s="7" t="str">
        <f>IF(AI115="","",201)</f>
        <v/>
      </c>
      <c r="AK115" s="10"/>
      <c r="AL115" s="1"/>
      <c r="AM115" s="12"/>
      <c r="AN115" s="1"/>
      <c r="AO115" s="1"/>
      <c r="AP115" s="1"/>
      <c r="AQ115" s="1"/>
      <c r="AR115" s="1"/>
      <c r="AS115" s="1"/>
      <c r="AT115" s="1"/>
    </row>
    <row r="116" spans="1:46" ht="17.25" customHeight="1">
      <c r="A116" s="97"/>
      <c r="B116" s="98"/>
      <c r="C116" s="2"/>
      <c r="D116" s="8" t="s">
        <v>130</v>
      </c>
      <c r="E116" s="8"/>
      <c r="F116" s="7"/>
      <c r="G116" s="97"/>
      <c r="H116" s="98"/>
      <c r="I116" s="2"/>
      <c r="J116" s="8"/>
      <c r="K116" s="7"/>
      <c r="L116" s="97"/>
      <c r="M116" s="98"/>
      <c r="N116" s="2"/>
      <c r="O116" s="8"/>
      <c r="P116" s="7"/>
      <c r="Q116" s="97"/>
      <c r="R116" s="98"/>
      <c r="S116" s="2"/>
      <c r="T116" s="3" t="s">
        <v>131</v>
      </c>
      <c r="U116" s="7"/>
      <c r="V116" s="97"/>
      <c r="W116" s="98"/>
      <c r="X116" s="2"/>
      <c r="Y116" s="8"/>
      <c r="Z116" s="9"/>
      <c r="AA116" s="97"/>
      <c r="AB116" s="98"/>
      <c r="AC116" s="2"/>
      <c r="AD116" s="8"/>
      <c r="AE116" s="7"/>
      <c r="AF116" s="97"/>
      <c r="AG116" s="98"/>
      <c r="AH116" s="2"/>
      <c r="AI116" s="15"/>
      <c r="AJ116" s="7"/>
      <c r="AK116" s="10"/>
      <c r="AL116" s="1"/>
      <c r="AM116" s="12"/>
      <c r="AN116" s="1"/>
      <c r="AO116" s="1"/>
      <c r="AP116" s="1"/>
      <c r="AQ116" s="1"/>
      <c r="AR116" s="1"/>
      <c r="AS116" s="1"/>
      <c r="AT116" s="1"/>
    </row>
    <row r="117" spans="1:46" ht="17.25" customHeight="1">
      <c r="A117" s="97"/>
      <c r="B117" s="96" t="s">
        <v>45</v>
      </c>
      <c r="C117" s="2">
        <v>0.70833333333333337</v>
      </c>
      <c r="D117" s="3"/>
      <c r="E117" s="8"/>
      <c r="F117" s="7" t="str">
        <f>IF(D117="","",103)</f>
        <v/>
      </c>
      <c r="G117" s="97"/>
      <c r="H117" s="96" t="s">
        <v>45</v>
      </c>
      <c r="I117" s="2">
        <v>0.70833333333333337</v>
      </c>
      <c r="J117" s="3"/>
      <c r="K117" s="7" t="str">
        <f>IF(J117="","",106)</f>
        <v/>
      </c>
      <c r="L117" s="97"/>
      <c r="M117" s="96" t="s">
        <v>45</v>
      </c>
      <c r="N117" s="2">
        <v>0.70833333333333337</v>
      </c>
      <c r="O117" s="3" t="s">
        <v>110</v>
      </c>
      <c r="P117" s="7">
        <v>205</v>
      </c>
      <c r="Q117" s="97"/>
      <c r="R117" s="96" t="s">
        <v>45</v>
      </c>
      <c r="S117" s="2">
        <v>0.70833333333333337</v>
      </c>
      <c r="T117" s="3"/>
      <c r="U117" s="7" t="str">
        <f>IF(T117="","",102)</f>
        <v/>
      </c>
      <c r="V117" s="97"/>
      <c r="W117" s="96" t="s">
        <v>45</v>
      </c>
      <c r="X117" s="2">
        <v>0.70833333333333337</v>
      </c>
      <c r="Y117" s="3" t="s">
        <v>116</v>
      </c>
      <c r="Z117" s="9">
        <f>IF(Y117="","",205)</f>
        <v>205</v>
      </c>
      <c r="AA117" s="97"/>
      <c r="AB117" s="96" t="s">
        <v>45</v>
      </c>
      <c r="AC117" s="2">
        <v>0.70833333333333337</v>
      </c>
      <c r="AD117" s="3" t="s">
        <v>117</v>
      </c>
      <c r="AE117" s="7">
        <f>IF(AD117="","",108)</f>
        <v>108</v>
      </c>
      <c r="AF117" s="97"/>
      <c r="AG117" s="96" t="s">
        <v>45</v>
      </c>
      <c r="AH117" s="2">
        <v>0.70833333333333337</v>
      </c>
      <c r="AI117" s="13" t="s">
        <v>124</v>
      </c>
      <c r="AJ117" s="7">
        <v>205</v>
      </c>
      <c r="AK117" s="10"/>
      <c r="AL117" s="1"/>
      <c r="AM117" s="12"/>
      <c r="AN117" s="1"/>
      <c r="AO117" s="1"/>
      <c r="AP117" s="1"/>
      <c r="AQ117" s="1"/>
      <c r="AR117" s="1"/>
      <c r="AS117" s="1"/>
      <c r="AT117" s="1"/>
    </row>
    <row r="118" spans="1:46" ht="17.25" customHeight="1">
      <c r="A118" s="97"/>
      <c r="B118" s="97"/>
      <c r="C118" s="2"/>
      <c r="D118" s="3"/>
      <c r="E118" s="8"/>
      <c r="F118" s="7"/>
      <c r="G118" s="97"/>
      <c r="H118" s="97"/>
      <c r="I118" s="2"/>
      <c r="J118" s="3"/>
      <c r="K118" s="7"/>
      <c r="L118" s="97"/>
      <c r="M118" s="97"/>
      <c r="N118" s="2"/>
      <c r="O118" s="3" t="s">
        <v>111</v>
      </c>
      <c r="P118" s="7"/>
      <c r="Q118" s="97"/>
      <c r="R118" s="97"/>
      <c r="S118" s="2"/>
      <c r="T118" s="3"/>
      <c r="U118" s="7"/>
      <c r="V118" s="97"/>
      <c r="W118" s="97"/>
      <c r="X118" s="2"/>
      <c r="Y118" s="3" t="s">
        <v>120</v>
      </c>
      <c r="Z118" s="9"/>
      <c r="AA118" s="97"/>
      <c r="AB118" s="97"/>
      <c r="AC118" s="2"/>
      <c r="AD118" s="8" t="s">
        <v>121</v>
      </c>
      <c r="AE118" s="7"/>
      <c r="AF118" s="97"/>
      <c r="AG118" s="97"/>
      <c r="AH118" s="2"/>
      <c r="AI118" s="13" t="s">
        <v>127</v>
      </c>
      <c r="AJ118" s="7"/>
      <c r="AK118" s="10"/>
      <c r="AL118" s="1"/>
      <c r="AM118" s="12"/>
      <c r="AN118" s="1"/>
      <c r="AO118" s="1"/>
      <c r="AP118" s="1"/>
      <c r="AQ118" s="1"/>
      <c r="AR118" s="1"/>
      <c r="AS118" s="1"/>
      <c r="AT118" s="1"/>
    </row>
    <row r="119" spans="1:46" ht="17.25" customHeight="1">
      <c r="A119" s="97"/>
      <c r="B119" s="97"/>
      <c r="C119" s="2">
        <v>0.75</v>
      </c>
      <c r="D119" s="3"/>
      <c r="E119" s="8"/>
      <c r="F119" s="7" t="str">
        <f>IF(D119="","",103)</f>
        <v/>
      </c>
      <c r="G119" s="97"/>
      <c r="H119" s="97"/>
      <c r="I119" s="2">
        <v>0.75</v>
      </c>
      <c r="J119" s="3"/>
      <c r="K119" s="7" t="str">
        <f>IF(J119="","",106)</f>
        <v/>
      </c>
      <c r="L119" s="97"/>
      <c r="M119" s="97"/>
      <c r="N119" s="2">
        <v>0.75</v>
      </c>
      <c r="O119" s="13" t="s">
        <v>115</v>
      </c>
      <c r="P119" s="7">
        <f>IF(O119="","",104)</f>
        <v>104</v>
      </c>
      <c r="Q119" s="97"/>
      <c r="R119" s="97"/>
      <c r="S119" s="2">
        <v>0.75</v>
      </c>
      <c r="T119" s="3"/>
      <c r="U119" s="7" t="str">
        <f>IF(T119="","",102)</f>
        <v/>
      </c>
      <c r="V119" s="97"/>
      <c r="W119" s="97"/>
      <c r="X119" s="2">
        <v>0.75</v>
      </c>
      <c r="Y119" s="3" t="s">
        <v>123</v>
      </c>
      <c r="Z119" s="9">
        <f>IF(Y119="","",205)</f>
        <v>205</v>
      </c>
      <c r="AA119" s="97"/>
      <c r="AB119" s="97"/>
      <c r="AC119" s="2">
        <v>0.75</v>
      </c>
      <c r="AD119" s="3" t="s">
        <v>79</v>
      </c>
      <c r="AE119" s="7">
        <f>IF(AD119="","",108)</f>
        <v>108</v>
      </c>
      <c r="AF119" s="97"/>
      <c r="AG119" s="97"/>
      <c r="AH119" s="2">
        <v>0.75</v>
      </c>
      <c r="AI119" s="5"/>
      <c r="AJ119" s="7" t="str">
        <f>IF(AI119="","",201)</f>
        <v/>
      </c>
      <c r="AK119" s="10"/>
      <c r="AL119" s="1"/>
      <c r="AM119" s="12"/>
      <c r="AN119" s="1"/>
      <c r="AO119" s="1"/>
      <c r="AP119" s="1"/>
      <c r="AQ119" s="1"/>
      <c r="AR119" s="1"/>
      <c r="AS119" s="1"/>
      <c r="AT119" s="1"/>
    </row>
    <row r="120" spans="1:46" ht="17.25" customHeight="1">
      <c r="A120" s="97"/>
      <c r="B120" s="97"/>
      <c r="C120" s="2"/>
      <c r="D120" s="8"/>
      <c r="E120" s="8"/>
      <c r="F120" s="7"/>
      <c r="G120" s="97"/>
      <c r="H120" s="97"/>
      <c r="I120" s="2"/>
      <c r="J120" s="3"/>
      <c r="K120" s="7"/>
      <c r="L120" s="97"/>
      <c r="M120" s="97"/>
      <c r="N120" s="2"/>
      <c r="O120" s="8" t="s">
        <v>119</v>
      </c>
      <c r="P120" s="7"/>
      <c r="Q120" s="97"/>
      <c r="R120" s="97"/>
      <c r="S120" s="2"/>
      <c r="T120" s="3"/>
      <c r="U120" s="7"/>
      <c r="V120" s="97"/>
      <c r="W120" s="97"/>
      <c r="X120" s="2"/>
      <c r="Y120" s="8" t="s">
        <v>126</v>
      </c>
      <c r="Z120" s="9"/>
      <c r="AA120" s="97"/>
      <c r="AB120" s="97"/>
      <c r="AC120" s="2"/>
      <c r="AD120" s="3" t="s">
        <v>121</v>
      </c>
      <c r="AE120" s="7"/>
      <c r="AF120" s="97"/>
      <c r="AG120" s="97"/>
      <c r="AH120" s="2"/>
      <c r="AI120" s="5"/>
      <c r="AJ120" s="7"/>
      <c r="AK120" s="10"/>
      <c r="AL120" s="1"/>
      <c r="AM120" s="12"/>
      <c r="AN120" s="1"/>
      <c r="AO120" s="1"/>
      <c r="AP120" s="1"/>
      <c r="AQ120" s="1"/>
      <c r="AR120" s="1"/>
      <c r="AS120" s="1"/>
      <c r="AT120" s="1"/>
    </row>
    <row r="121" spans="1:46" ht="17.25" customHeight="1">
      <c r="A121" s="97"/>
      <c r="B121" s="97"/>
      <c r="C121" s="2">
        <v>0.79166666666666663</v>
      </c>
      <c r="D121" s="8"/>
      <c r="E121" s="3"/>
      <c r="F121" s="7" t="str">
        <f>IF(D121="","",103)</f>
        <v/>
      </c>
      <c r="G121" s="97"/>
      <c r="H121" s="97"/>
      <c r="I121" s="2">
        <v>0.79166666666666663</v>
      </c>
      <c r="J121" s="3"/>
      <c r="K121" s="7" t="str">
        <f>IF(J121="","",106)</f>
        <v/>
      </c>
      <c r="L121" s="97"/>
      <c r="M121" s="97"/>
      <c r="N121" s="2">
        <v>0.79166666666666663</v>
      </c>
      <c r="O121" s="8"/>
      <c r="P121" s="7" t="str">
        <f>IF(O121="","",104)</f>
        <v/>
      </c>
      <c r="Q121" s="97"/>
      <c r="R121" s="97"/>
      <c r="S121" s="2">
        <v>0.79166666666666663</v>
      </c>
      <c r="T121" s="3"/>
      <c r="U121" s="7" t="str">
        <f>IF(T121="","",102)</f>
        <v/>
      </c>
      <c r="V121" s="97"/>
      <c r="W121" s="97"/>
      <c r="X121" s="2">
        <v>0.79166666666666663</v>
      </c>
      <c r="Y121" s="8"/>
      <c r="Z121" s="9" t="str">
        <f>IF(Y121="","",205)</f>
        <v/>
      </c>
      <c r="AA121" s="97"/>
      <c r="AB121" s="97"/>
      <c r="AC121" s="2">
        <v>0.79166666666666663</v>
      </c>
      <c r="AD121" s="3" t="s">
        <v>132</v>
      </c>
      <c r="AE121" s="7">
        <f>IF(AD121="","",108)</f>
        <v>108</v>
      </c>
      <c r="AF121" s="97"/>
      <c r="AG121" s="97"/>
      <c r="AH121" s="2">
        <v>0.79166666666666663</v>
      </c>
      <c r="AI121" s="13"/>
      <c r="AJ121" s="7" t="str">
        <f>IF(AI121="","",201)</f>
        <v/>
      </c>
      <c r="AK121" s="10"/>
      <c r="AL121" s="1"/>
      <c r="AM121" s="12"/>
      <c r="AN121" s="1"/>
      <c r="AO121" s="1"/>
      <c r="AP121" s="1"/>
      <c r="AQ121" s="1"/>
      <c r="AR121" s="1"/>
      <c r="AS121" s="1"/>
      <c r="AT121" s="1"/>
    </row>
    <row r="122" spans="1:46" ht="17.25" customHeight="1">
      <c r="A122" s="97"/>
      <c r="B122" s="97"/>
      <c r="C122" s="2"/>
      <c r="D122" s="8"/>
      <c r="E122" s="3"/>
      <c r="F122" s="7"/>
      <c r="G122" s="97"/>
      <c r="H122" s="97"/>
      <c r="I122" s="2"/>
      <c r="J122" s="3"/>
      <c r="K122" s="7"/>
      <c r="L122" s="97"/>
      <c r="M122" s="97"/>
      <c r="N122" s="2"/>
      <c r="O122" s="8"/>
      <c r="P122" s="7"/>
      <c r="Q122" s="97"/>
      <c r="R122" s="97"/>
      <c r="S122" s="2"/>
      <c r="T122" s="3"/>
      <c r="U122" s="7"/>
      <c r="V122" s="97"/>
      <c r="W122" s="97"/>
      <c r="X122" s="2"/>
      <c r="Y122" s="8"/>
      <c r="Z122" s="9"/>
      <c r="AA122" s="97"/>
      <c r="AB122" s="97"/>
      <c r="AC122" s="2"/>
      <c r="AD122" s="3" t="s">
        <v>133</v>
      </c>
      <c r="AE122" s="7"/>
      <c r="AF122" s="97"/>
      <c r="AG122" s="97"/>
      <c r="AH122" s="2"/>
      <c r="AI122" s="3"/>
      <c r="AJ122" s="7"/>
      <c r="AK122" s="10"/>
      <c r="AL122" s="1"/>
      <c r="AM122" s="12"/>
      <c r="AN122" s="1"/>
      <c r="AO122" s="1"/>
      <c r="AP122" s="1"/>
      <c r="AQ122" s="1"/>
      <c r="AR122" s="1"/>
      <c r="AS122" s="1"/>
      <c r="AT122" s="1"/>
    </row>
    <row r="123" spans="1:46" ht="17.25" customHeight="1">
      <c r="A123" s="97"/>
      <c r="B123" s="97"/>
      <c r="C123" s="2">
        <v>0.83333333333333337</v>
      </c>
      <c r="D123" s="8"/>
      <c r="E123" s="3"/>
      <c r="F123" s="7" t="str">
        <f>IF(D123="","",103)</f>
        <v/>
      </c>
      <c r="G123" s="97"/>
      <c r="H123" s="97"/>
      <c r="I123" s="2">
        <v>0.83333333333333337</v>
      </c>
      <c r="J123" s="8"/>
      <c r="K123" s="7" t="str">
        <f>IF(J123="","",106)</f>
        <v/>
      </c>
      <c r="L123" s="97"/>
      <c r="M123" s="97"/>
      <c r="N123" s="2">
        <v>0.83333333333333337</v>
      </c>
      <c r="O123" s="8"/>
      <c r="P123" s="7" t="str">
        <f>IF(O123="","",104)</f>
        <v/>
      </c>
      <c r="Q123" s="97"/>
      <c r="R123" s="97"/>
      <c r="S123" s="2">
        <v>0.83333333333333337</v>
      </c>
      <c r="T123" s="13"/>
      <c r="U123" s="7" t="str">
        <f>IF(T123="","",102)</f>
        <v/>
      </c>
      <c r="V123" s="97"/>
      <c r="W123" s="97"/>
      <c r="X123" s="2">
        <v>0.83333333333333337</v>
      </c>
      <c r="Y123" s="3"/>
      <c r="Z123" s="9" t="str">
        <f>IF(Y123="","",205)</f>
        <v/>
      </c>
      <c r="AA123" s="97"/>
      <c r="AB123" s="97"/>
      <c r="AC123" s="2">
        <v>0.83333333333333337</v>
      </c>
      <c r="AD123" s="8"/>
      <c r="AE123" s="7" t="str">
        <f>IF(AD123="","",108)</f>
        <v/>
      </c>
      <c r="AF123" s="97"/>
      <c r="AG123" s="97"/>
      <c r="AH123" s="2">
        <v>0.83333333333333337</v>
      </c>
      <c r="AI123" s="8"/>
      <c r="AJ123" s="7" t="str">
        <f>IF(AI123="","",201)</f>
        <v/>
      </c>
      <c r="AK123" s="10"/>
      <c r="AL123" s="1"/>
      <c r="AM123" s="12"/>
      <c r="AN123" s="1"/>
      <c r="AO123" s="1"/>
      <c r="AP123" s="1"/>
      <c r="AQ123" s="1"/>
      <c r="AR123" s="1"/>
      <c r="AS123" s="1"/>
      <c r="AT123" s="1"/>
    </row>
    <row r="124" spans="1:46" ht="17.25" customHeight="1">
      <c r="A124" s="98"/>
      <c r="B124" s="98"/>
      <c r="C124" s="2"/>
      <c r="D124" s="8"/>
      <c r="E124" s="8"/>
      <c r="F124" s="7"/>
      <c r="G124" s="98"/>
      <c r="H124" s="98"/>
      <c r="I124" s="2"/>
      <c r="J124" s="8"/>
      <c r="K124" s="7"/>
      <c r="L124" s="98"/>
      <c r="M124" s="98"/>
      <c r="N124" s="2"/>
      <c r="O124" s="8"/>
      <c r="P124" s="7"/>
      <c r="Q124" s="98"/>
      <c r="R124" s="98"/>
      <c r="S124" s="2"/>
      <c r="T124" s="8"/>
      <c r="U124" s="7"/>
      <c r="V124" s="98"/>
      <c r="W124" s="98"/>
      <c r="X124" s="2"/>
      <c r="Y124" s="3"/>
      <c r="Z124" s="9"/>
      <c r="AA124" s="98"/>
      <c r="AB124" s="98"/>
      <c r="AC124" s="2"/>
      <c r="AD124" s="8"/>
      <c r="AE124" s="7"/>
      <c r="AF124" s="98"/>
      <c r="AG124" s="98"/>
      <c r="AH124" s="2"/>
      <c r="AI124" s="3"/>
      <c r="AJ124" s="7"/>
      <c r="AK124" s="10"/>
      <c r="AL124" s="1"/>
      <c r="AM124" s="12"/>
      <c r="AN124" s="1"/>
      <c r="AO124" s="1"/>
      <c r="AP124" s="1"/>
      <c r="AQ124" s="1"/>
      <c r="AR124" s="1"/>
      <c r="AS124" s="1"/>
      <c r="AT124" s="1"/>
    </row>
    <row r="125" spans="1:46" ht="17.25" customHeight="1">
      <c r="A125" s="96" t="s">
        <v>134</v>
      </c>
      <c r="B125" s="96" t="s">
        <v>13</v>
      </c>
      <c r="C125" s="2">
        <v>0.41666666666666669</v>
      </c>
      <c r="D125" s="5"/>
      <c r="E125" s="5"/>
      <c r="F125" s="7" t="str">
        <f>IF(D125="","",103)</f>
        <v/>
      </c>
      <c r="G125" s="96" t="s">
        <v>134</v>
      </c>
      <c r="H125" s="96" t="s">
        <v>13</v>
      </c>
      <c r="I125" s="2">
        <v>0.41666666666666669</v>
      </c>
      <c r="J125" s="8"/>
      <c r="K125" s="7" t="str">
        <f>IF(J125="","",106)</f>
        <v/>
      </c>
      <c r="L125" s="96" t="s">
        <v>134</v>
      </c>
      <c r="M125" s="96" t="s">
        <v>13</v>
      </c>
      <c r="N125" s="2">
        <v>0.41666666666666669</v>
      </c>
      <c r="O125" s="3"/>
      <c r="P125" s="7" t="str">
        <f>IF(O125="","",104)</f>
        <v/>
      </c>
      <c r="Q125" s="96" t="s">
        <v>134</v>
      </c>
      <c r="R125" s="96" t="s">
        <v>13</v>
      </c>
      <c r="S125" s="2">
        <v>0.41666666666666669</v>
      </c>
      <c r="T125" s="5"/>
      <c r="U125" s="7" t="str">
        <f>IF(T125="","",102)</f>
        <v/>
      </c>
      <c r="V125" s="96" t="s">
        <v>134</v>
      </c>
      <c r="W125" s="96" t="s">
        <v>13</v>
      </c>
      <c r="X125" s="2">
        <v>0.41666666666666669</v>
      </c>
      <c r="Y125" s="8"/>
      <c r="Z125" s="9" t="str">
        <f>IF(Y125="","",205)</f>
        <v/>
      </c>
      <c r="AA125" s="96" t="s">
        <v>134</v>
      </c>
      <c r="AB125" s="96" t="s">
        <v>13</v>
      </c>
      <c r="AC125" s="2">
        <v>0.41666666666666669</v>
      </c>
      <c r="AD125" s="8"/>
      <c r="AE125" s="7" t="str">
        <f>IF(AD125="","",108)</f>
        <v/>
      </c>
      <c r="AF125" s="96" t="s">
        <v>134</v>
      </c>
      <c r="AG125" s="96" t="s">
        <v>13</v>
      </c>
      <c r="AH125" s="2">
        <v>0.41666666666666669</v>
      </c>
      <c r="AI125" s="8"/>
      <c r="AJ125" s="7" t="str">
        <f>IF(AI125="","",201)</f>
        <v/>
      </c>
      <c r="AK125" s="10"/>
      <c r="AL125" s="1"/>
      <c r="AM125" s="12"/>
      <c r="AN125" s="1"/>
      <c r="AO125" s="1"/>
      <c r="AP125" s="1"/>
      <c r="AQ125" s="1"/>
      <c r="AR125" s="1"/>
      <c r="AS125" s="1"/>
      <c r="AT125" s="1"/>
    </row>
    <row r="126" spans="1:46" ht="17.25" customHeight="1">
      <c r="A126" s="97"/>
      <c r="B126" s="97"/>
      <c r="C126" s="2"/>
      <c r="D126" s="5"/>
      <c r="E126" s="5"/>
      <c r="F126" s="7"/>
      <c r="G126" s="97"/>
      <c r="H126" s="97"/>
      <c r="I126" s="2"/>
      <c r="J126" s="8"/>
      <c r="K126" s="7"/>
      <c r="L126" s="97"/>
      <c r="M126" s="97"/>
      <c r="N126" s="2"/>
      <c r="O126" s="3"/>
      <c r="P126" s="7"/>
      <c r="Q126" s="97"/>
      <c r="R126" s="97"/>
      <c r="S126" s="2"/>
      <c r="T126" s="5"/>
      <c r="U126" s="7"/>
      <c r="V126" s="97"/>
      <c r="W126" s="97"/>
      <c r="X126" s="2"/>
      <c r="Y126" s="8"/>
      <c r="Z126" s="9"/>
      <c r="AA126" s="97"/>
      <c r="AB126" s="97"/>
      <c r="AC126" s="2"/>
      <c r="AD126" s="8"/>
      <c r="AE126" s="7"/>
      <c r="AF126" s="97"/>
      <c r="AG126" s="97"/>
      <c r="AH126" s="2"/>
      <c r="AI126" s="8"/>
      <c r="AJ126" s="7"/>
      <c r="AK126" s="10"/>
      <c r="AL126" s="1"/>
      <c r="AM126" s="12"/>
      <c r="AN126" s="1"/>
      <c r="AO126" s="1"/>
      <c r="AP126" s="1"/>
      <c r="AQ126" s="1"/>
      <c r="AR126" s="1"/>
      <c r="AS126" s="1"/>
      <c r="AT126" s="1"/>
    </row>
    <row r="127" spans="1:46" ht="17.25" customHeight="1">
      <c r="A127" s="97"/>
      <c r="B127" s="97"/>
      <c r="C127" s="2">
        <v>0.45833333333333331</v>
      </c>
      <c r="D127" s="5"/>
      <c r="E127" s="5"/>
      <c r="F127" s="7" t="str">
        <f>IF(D127="","",103)</f>
        <v/>
      </c>
      <c r="G127" s="97"/>
      <c r="H127" s="97"/>
      <c r="I127" s="2">
        <v>0.45833333333333331</v>
      </c>
      <c r="J127" s="3"/>
      <c r="K127" s="7" t="str">
        <f>IF(J127="","",106)</f>
        <v/>
      </c>
      <c r="L127" s="97"/>
      <c r="M127" s="97"/>
      <c r="N127" s="2">
        <v>0.45833333333333331</v>
      </c>
      <c r="O127" s="3" t="s">
        <v>135</v>
      </c>
      <c r="P127" s="7">
        <f>IF(O127="","",104)</f>
        <v>104</v>
      </c>
      <c r="Q127" s="97"/>
      <c r="R127" s="97"/>
      <c r="S127" s="2">
        <v>0.45833333333333331</v>
      </c>
      <c r="T127" s="3"/>
      <c r="U127" s="7" t="str">
        <f>IF(T127="","",102)</f>
        <v/>
      </c>
      <c r="V127" s="97"/>
      <c r="W127" s="97"/>
      <c r="X127" s="2">
        <v>0.45833333333333331</v>
      </c>
      <c r="Y127" s="3"/>
      <c r="Z127" s="9" t="str">
        <f>IF(Y127="","",205)</f>
        <v/>
      </c>
      <c r="AA127" s="97"/>
      <c r="AB127" s="97"/>
      <c r="AC127" s="2">
        <v>0.45833333333333331</v>
      </c>
      <c r="AD127" s="3"/>
      <c r="AE127" s="7" t="str">
        <f>IF(AD127="","",108)</f>
        <v/>
      </c>
      <c r="AF127" s="97"/>
      <c r="AG127" s="97"/>
      <c r="AH127" s="2">
        <v>0.45833333333333331</v>
      </c>
      <c r="AI127" s="5"/>
      <c r="AJ127" s="7" t="str">
        <f>IF(AI127="","",201)</f>
        <v/>
      </c>
      <c r="AK127" s="10"/>
      <c r="AL127" s="1"/>
      <c r="AM127" s="12"/>
      <c r="AN127" s="1"/>
      <c r="AO127" s="1"/>
      <c r="AP127" s="1"/>
      <c r="AQ127" s="1"/>
      <c r="AR127" s="1"/>
      <c r="AS127" s="1"/>
      <c r="AT127" s="1"/>
    </row>
    <row r="128" spans="1:46" ht="17.25" customHeight="1">
      <c r="A128" s="97"/>
      <c r="B128" s="97"/>
      <c r="C128" s="2"/>
      <c r="D128" s="5"/>
      <c r="E128" s="5"/>
      <c r="F128" s="7"/>
      <c r="G128" s="97"/>
      <c r="H128" s="97"/>
      <c r="I128" s="2"/>
      <c r="J128" s="3"/>
      <c r="K128" s="7"/>
      <c r="L128" s="97"/>
      <c r="M128" s="97"/>
      <c r="N128" s="2"/>
      <c r="O128" s="3" t="s">
        <v>83</v>
      </c>
      <c r="P128" s="7"/>
      <c r="Q128" s="97"/>
      <c r="R128" s="97"/>
      <c r="S128" s="2"/>
      <c r="T128" s="3"/>
      <c r="U128" s="7"/>
      <c r="V128" s="97"/>
      <c r="W128" s="97"/>
      <c r="X128" s="2"/>
      <c r="Y128" s="3"/>
      <c r="Z128" s="9"/>
      <c r="AA128" s="97"/>
      <c r="AB128" s="97"/>
      <c r="AC128" s="2"/>
      <c r="AD128" s="8"/>
      <c r="AE128" s="7"/>
      <c r="AF128" s="97"/>
      <c r="AG128" s="97"/>
      <c r="AH128" s="2"/>
      <c r="AI128" s="5"/>
      <c r="AJ128" s="7"/>
      <c r="AK128" s="10"/>
      <c r="AL128" s="1"/>
      <c r="AM128" s="12"/>
      <c r="AN128" s="1"/>
      <c r="AO128" s="1"/>
      <c r="AP128" s="1"/>
      <c r="AQ128" s="1"/>
      <c r="AR128" s="1"/>
      <c r="AS128" s="1"/>
      <c r="AT128" s="1"/>
    </row>
    <row r="129" spans="1:46" ht="17.25" customHeight="1">
      <c r="A129" s="97"/>
      <c r="B129" s="97"/>
      <c r="C129" s="2">
        <v>0.54166666666666663</v>
      </c>
      <c r="D129" s="13" t="s">
        <v>136</v>
      </c>
      <c r="E129" s="6" t="s">
        <v>72</v>
      </c>
      <c r="F129" s="7">
        <f>IF(D129="","",103)</f>
        <v>103</v>
      </c>
      <c r="G129" s="97"/>
      <c r="H129" s="97"/>
      <c r="I129" s="2">
        <v>0.54166666666666663</v>
      </c>
      <c r="J129" s="3" t="s">
        <v>135</v>
      </c>
      <c r="K129" s="7">
        <f>IF(J129="","",106)</f>
        <v>106</v>
      </c>
      <c r="L129" s="97"/>
      <c r="M129" s="97"/>
      <c r="N129" s="2">
        <v>0.54166666666666663</v>
      </c>
      <c r="O129" s="13"/>
      <c r="P129" s="7" t="str">
        <f>IF(O129="","",104)</f>
        <v/>
      </c>
      <c r="Q129" s="97"/>
      <c r="R129" s="97"/>
      <c r="S129" s="2">
        <v>0.54166666666666663</v>
      </c>
      <c r="T129" s="8" t="s">
        <v>137</v>
      </c>
      <c r="U129" s="7">
        <f>IF(T129="","",102)</f>
        <v>102</v>
      </c>
      <c r="V129" s="97"/>
      <c r="W129" s="97"/>
      <c r="X129" s="2">
        <v>0.54166666666666663</v>
      </c>
      <c r="Y129" s="3"/>
      <c r="Z129" s="9" t="str">
        <f>IF(Y129="","",205)</f>
        <v/>
      </c>
      <c r="AA129" s="97"/>
      <c r="AB129" s="97"/>
      <c r="AC129" s="2">
        <v>0.54166666666666663</v>
      </c>
      <c r="AD129" s="3"/>
      <c r="AE129" s="7" t="str">
        <f>IF(AD129="","",108)</f>
        <v/>
      </c>
      <c r="AF129" s="97"/>
      <c r="AG129" s="97"/>
      <c r="AH129" s="2">
        <v>0.54166666666666663</v>
      </c>
      <c r="AI129" s="5"/>
      <c r="AJ129" s="5"/>
      <c r="AK129" s="10"/>
      <c r="AL129" s="1"/>
      <c r="AM129" s="12"/>
      <c r="AN129" s="1"/>
      <c r="AO129" s="1"/>
      <c r="AP129" s="1"/>
      <c r="AQ129" s="1"/>
      <c r="AR129" s="1"/>
      <c r="AS129" s="1"/>
      <c r="AT129" s="1"/>
    </row>
    <row r="130" spans="1:46" ht="17.25" customHeight="1">
      <c r="A130" s="97"/>
      <c r="B130" s="97"/>
      <c r="C130" s="2"/>
      <c r="D130" s="8" t="s">
        <v>59</v>
      </c>
      <c r="E130" s="6"/>
      <c r="F130" s="7"/>
      <c r="G130" s="97"/>
      <c r="H130" s="97"/>
      <c r="I130" s="2"/>
      <c r="J130" s="3" t="s">
        <v>83</v>
      </c>
      <c r="K130" s="7"/>
      <c r="L130" s="97"/>
      <c r="M130" s="97"/>
      <c r="N130" s="2"/>
      <c r="O130" s="8"/>
      <c r="P130" s="7"/>
      <c r="Q130" s="97"/>
      <c r="R130" s="97"/>
      <c r="S130" s="2"/>
      <c r="T130" s="3" t="s">
        <v>138</v>
      </c>
      <c r="U130" s="7"/>
      <c r="V130" s="97"/>
      <c r="W130" s="97"/>
      <c r="X130" s="2"/>
      <c r="Y130" s="8"/>
      <c r="Z130" s="9"/>
      <c r="AA130" s="97"/>
      <c r="AB130" s="97"/>
      <c r="AC130" s="2"/>
      <c r="AD130" s="3"/>
      <c r="AE130" s="7"/>
      <c r="AF130" s="97"/>
      <c r="AG130" s="97"/>
      <c r="AH130" s="2"/>
      <c r="AI130" s="5"/>
      <c r="AJ130" s="5"/>
      <c r="AK130" s="10"/>
      <c r="AL130" s="1"/>
      <c r="AM130" s="12"/>
      <c r="AN130" s="1"/>
      <c r="AO130" s="1"/>
      <c r="AP130" s="1"/>
      <c r="AQ130" s="1"/>
      <c r="AR130" s="1"/>
      <c r="AS130" s="1"/>
      <c r="AT130" s="1"/>
    </row>
    <row r="131" spans="1:46" ht="17.25" customHeight="1">
      <c r="A131" s="97"/>
      <c r="B131" s="97"/>
      <c r="C131" s="2">
        <v>0.58333333333333337</v>
      </c>
      <c r="D131" s="8" t="s">
        <v>139</v>
      </c>
      <c r="E131" s="8" t="s">
        <v>42</v>
      </c>
      <c r="F131" s="7">
        <f>IF(D131="","",103)</f>
        <v>103</v>
      </c>
      <c r="G131" s="97"/>
      <c r="H131" s="97"/>
      <c r="I131" s="2">
        <v>0.58333333333333337</v>
      </c>
      <c r="J131" s="13"/>
      <c r="K131" s="7" t="str">
        <f>IF(J131="","",106)</f>
        <v/>
      </c>
      <c r="L131" s="97"/>
      <c r="M131" s="97"/>
      <c r="N131" s="2">
        <v>0.58333333333333337</v>
      </c>
      <c r="O131" s="14" t="s">
        <v>140</v>
      </c>
      <c r="P131" s="7">
        <f>IF(O131="","",104)</f>
        <v>104</v>
      </c>
      <c r="Q131" s="97"/>
      <c r="R131" s="97"/>
      <c r="S131" s="2">
        <v>0.58333333333333337</v>
      </c>
      <c r="T131" s="3" t="s">
        <v>141</v>
      </c>
      <c r="U131" s="7">
        <f>IF(T131="","",102)</f>
        <v>102</v>
      </c>
      <c r="V131" s="97"/>
      <c r="W131" s="97"/>
      <c r="X131" s="2">
        <v>0.58333333333333337</v>
      </c>
      <c r="Y131" s="8" t="s">
        <v>129</v>
      </c>
      <c r="Z131" s="9">
        <f>IF(Y131="","",205)</f>
        <v>205</v>
      </c>
      <c r="AA131" s="97"/>
      <c r="AB131" s="97"/>
      <c r="AC131" s="2">
        <v>0.58333333333333337</v>
      </c>
      <c r="AD131" s="5"/>
      <c r="AE131" s="7" t="str">
        <f>IF(AD131="","",108)</f>
        <v/>
      </c>
      <c r="AF131" s="97"/>
      <c r="AG131" s="97"/>
      <c r="AH131" s="2">
        <v>0.58333333333333337</v>
      </c>
      <c r="AI131" s="5"/>
      <c r="AJ131" s="7" t="str">
        <f>IF(AI131="","",201)</f>
        <v/>
      </c>
      <c r="AK131" s="10"/>
      <c r="AL131" s="1"/>
      <c r="AM131" s="12"/>
      <c r="AN131" s="1"/>
      <c r="AO131" s="1"/>
      <c r="AP131" s="1"/>
      <c r="AQ131" s="1"/>
      <c r="AR131" s="1"/>
      <c r="AS131" s="1"/>
      <c r="AT131" s="1"/>
    </row>
    <row r="132" spans="1:46" ht="17.25" customHeight="1">
      <c r="A132" s="97"/>
      <c r="B132" s="97"/>
      <c r="C132" s="2"/>
      <c r="D132" s="8" t="s">
        <v>142</v>
      </c>
      <c r="E132" s="8"/>
      <c r="F132" s="7"/>
      <c r="G132" s="97"/>
      <c r="H132" s="97"/>
      <c r="I132" s="2"/>
      <c r="J132" s="8"/>
      <c r="K132" s="7"/>
      <c r="L132" s="97"/>
      <c r="M132" s="97"/>
      <c r="N132" s="2"/>
      <c r="O132" s="19" t="s">
        <v>143</v>
      </c>
      <c r="P132" s="7"/>
      <c r="Q132" s="97"/>
      <c r="R132" s="97"/>
      <c r="S132" s="2"/>
      <c r="T132" s="3" t="s">
        <v>144</v>
      </c>
      <c r="U132" s="7"/>
      <c r="V132" s="97"/>
      <c r="W132" s="97"/>
      <c r="X132" s="2"/>
      <c r="Y132" s="8" t="s">
        <v>145</v>
      </c>
      <c r="Z132" s="9"/>
      <c r="AA132" s="97"/>
      <c r="AB132" s="97"/>
      <c r="AC132" s="2"/>
      <c r="AD132" s="5"/>
      <c r="AE132" s="7"/>
      <c r="AF132" s="97"/>
      <c r="AG132" s="97"/>
      <c r="AH132" s="2"/>
      <c r="AI132" s="5"/>
      <c r="AJ132" s="7"/>
      <c r="AK132" s="10"/>
      <c r="AL132" s="1"/>
      <c r="AM132" s="12"/>
      <c r="AN132" s="1"/>
      <c r="AO132" s="1"/>
      <c r="AP132" s="1"/>
      <c r="AQ132" s="1"/>
      <c r="AR132" s="1"/>
      <c r="AS132" s="1"/>
      <c r="AT132" s="1"/>
    </row>
    <row r="133" spans="1:46" ht="17.25" customHeight="1">
      <c r="A133" s="97"/>
      <c r="B133" s="97"/>
      <c r="C133" s="2">
        <v>0.625</v>
      </c>
      <c r="D133" s="13"/>
      <c r="E133" s="13"/>
      <c r="F133" s="7" t="str">
        <f>IF(D133="","",103)</f>
        <v/>
      </c>
      <c r="G133" s="97"/>
      <c r="H133" s="97"/>
      <c r="I133" s="2">
        <v>0.625</v>
      </c>
      <c r="J133" s="13" t="s">
        <v>146</v>
      </c>
      <c r="K133" s="7">
        <f>IF(J133="","",106)</f>
        <v>106</v>
      </c>
      <c r="L133" s="97"/>
      <c r="M133" s="97"/>
      <c r="N133" s="2">
        <v>0.625</v>
      </c>
      <c r="O133" s="8"/>
      <c r="P133" s="7" t="str">
        <f>IF(O133="","",104)</f>
        <v/>
      </c>
      <c r="Q133" s="97"/>
      <c r="R133" s="97"/>
      <c r="S133" s="2">
        <v>0.625</v>
      </c>
      <c r="T133" s="8" t="s">
        <v>147</v>
      </c>
      <c r="U133" s="7">
        <f>IF(T133="","",102)</f>
        <v>102</v>
      </c>
      <c r="V133" s="97"/>
      <c r="W133" s="97"/>
      <c r="X133" s="2">
        <v>0.625</v>
      </c>
      <c r="Y133" s="5"/>
      <c r="Z133" s="5"/>
      <c r="AA133" s="97"/>
      <c r="AB133" s="97"/>
      <c r="AC133" s="2">
        <v>0.625</v>
      </c>
      <c r="AD133" s="3" t="s">
        <v>132</v>
      </c>
      <c r="AE133" s="7">
        <f>IF(AD133="","",108)</f>
        <v>108</v>
      </c>
      <c r="AF133" s="97"/>
      <c r="AG133" s="97"/>
      <c r="AH133" s="2">
        <v>0.625</v>
      </c>
      <c r="AI133" s="13" t="s">
        <v>85</v>
      </c>
      <c r="AJ133" s="7">
        <f>IF(AI133="","",201)</f>
        <v>201</v>
      </c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</row>
    <row r="134" spans="1:46" ht="17.25" customHeight="1">
      <c r="A134" s="97"/>
      <c r="B134" s="97"/>
      <c r="C134" s="2"/>
      <c r="D134" s="8"/>
      <c r="E134" s="8"/>
      <c r="F134" s="7"/>
      <c r="G134" s="97"/>
      <c r="H134" s="97"/>
      <c r="I134" s="2"/>
      <c r="J134" s="8" t="s">
        <v>125</v>
      </c>
      <c r="K134" s="7"/>
      <c r="L134" s="97"/>
      <c r="M134" s="97"/>
      <c r="N134" s="2"/>
      <c r="O134" s="8"/>
      <c r="P134" s="7"/>
      <c r="Q134" s="97"/>
      <c r="R134" s="97"/>
      <c r="S134" s="2"/>
      <c r="T134" s="8" t="s">
        <v>138</v>
      </c>
      <c r="U134" s="7"/>
      <c r="V134" s="97"/>
      <c r="W134" s="97"/>
      <c r="X134" s="2"/>
      <c r="Y134" s="5"/>
      <c r="Z134" s="5"/>
      <c r="AA134" s="97"/>
      <c r="AB134" s="97"/>
      <c r="AC134" s="2"/>
      <c r="AD134" s="3" t="s">
        <v>133</v>
      </c>
      <c r="AE134" s="7"/>
      <c r="AF134" s="97"/>
      <c r="AG134" s="97"/>
      <c r="AH134" s="2"/>
      <c r="AI134" s="13" t="s">
        <v>70</v>
      </c>
      <c r="AJ134" s="7"/>
      <c r="AK134" s="10"/>
      <c r="AL134" s="1"/>
      <c r="AM134" s="12"/>
      <c r="AN134" s="1"/>
      <c r="AO134" s="1"/>
      <c r="AP134" s="1"/>
      <c r="AQ134" s="1"/>
      <c r="AR134" s="1"/>
      <c r="AS134" s="1"/>
      <c r="AT134" s="1"/>
    </row>
    <row r="135" spans="1:46" ht="17.25" customHeight="1">
      <c r="A135" s="97"/>
      <c r="B135" s="97"/>
      <c r="C135" s="2">
        <v>0.66666666666666663</v>
      </c>
      <c r="D135" s="13"/>
      <c r="E135" s="13"/>
      <c r="F135" s="7" t="str">
        <f>IF(D135="","",103)</f>
        <v/>
      </c>
      <c r="G135" s="97"/>
      <c r="H135" s="97"/>
      <c r="I135" s="2">
        <v>0.66666666666666663</v>
      </c>
      <c r="J135" s="13"/>
      <c r="K135" s="7" t="str">
        <f>IF(J135="","",106)</f>
        <v/>
      </c>
      <c r="L135" s="97"/>
      <c r="M135" s="97"/>
      <c r="N135" s="2">
        <v>0.66666666666666663</v>
      </c>
      <c r="O135" s="8"/>
      <c r="P135" s="7" t="str">
        <f>IF(O135="","",104)</f>
        <v/>
      </c>
      <c r="Q135" s="97"/>
      <c r="R135" s="97"/>
      <c r="S135" s="2">
        <v>0.66666666666666663</v>
      </c>
      <c r="T135" s="5"/>
      <c r="U135" s="7" t="str">
        <f>IF(T135="","",102)</f>
        <v/>
      </c>
      <c r="V135" s="97"/>
      <c r="W135" s="97"/>
      <c r="X135" s="2">
        <v>0.66666666666666663</v>
      </c>
      <c r="Y135" s="3" t="s">
        <v>148</v>
      </c>
      <c r="Z135" s="9">
        <f>IF(Y135="","",205)</f>
        <v>205</v>
      </c>
      <c r="AA135" s="97"/>
      <c r="AB135" s="97"/>
      <c r="AC135" s="2">
        <v>0.66666666666666663</v>
      </c>
      <c r="AD135" s="3" t="s">
        <v>149</v>
      </c>
      <c r="AE135" s="7">
        <f>IF(AD135="","",108)</f>
        <v>108</v>
      </c>
      <c r="AF135" s="97"/>
      <c r="AG135" s="97"/>
      <c r="AH135" s="2">
        <v>0.66666666666666663</v>
      </c>
      <c r="AI135" s="13" t="s">
        <v>81</v>
      </c>
      <c r="AJ135" s="7">
        <f>IF(AI135="","",201)</f>
        <v>201</v>
      </c>
      <c r="AK135" s="10"/>
      <c r="AL135" s="1"/>
      <c r="AM135" s="12"/>
      <c r="AN135" s="1"/>
      <c r="AO135" s="1"/>
      <c r="AP135" s="1"/>
      <c r="AQ135" s="1"/>
      <c r="AR135" s="1"/>
      <c r="AS135" s="1"/>
      <c r="AT135" s="1"/>
    </row>
    <row r="136" spans="1:46" ht="17.25" customHeight="1">
      <c r="A136" s="97"/>
      <c r="B136" s="98"/>
      <c r="C136" s="2"/>
      <c r="D136" s="8"/>
      <c r="E136" s="8"/>
      <c r="F136" s="7"/>
      <c r="G136" s="97"/>
      <c r="H136" s="98"/>
      <c r="I136" s="2"/>
      <c r="J136" s="8"/>
      <c r="K136" s="7"/>
      <c r="L136" s="97"/>
      <c r="M136" s="98"/>
      <c r="N136" s="2"/>
      <c r="O136" s="8"/>
      <c r="P136" s="7"/>
      <c r="Q136" s="97"/>
      <c r="R136" s="98"/>
      <c r="S136" s="2"/>
      <c r="T136" s="5"/>
      <c r="U136" s="7"/>
      <c r="V136" s="97"/>
      <c r="W136" s="98"/>
      <c r="X136" s="2"/>
      <c r="Y136" s="8" t="s">
        <v>126</v>
      </c>
      <c r="Z136" s="9"/>
      <c r="AA136" s="97"/>
      <c r="AB136" s="98"/>
      <c r="AC136" s="2"/>
      <c r="AD136" s="8" t="s">
        <v>125</v>
      </c>
      <c r="AE136" s="7"/>
      <c r="AF136" s="97"/>
      <c r="AG136" s="98"/>
      <c r="AH136" s="2"/>
      <c r="AI136" s="13" t="s">
        <v>70</v>
      </c>
      <c r="AJ136" s="7"/>
      <c r="AK136" s="1"/>
      <c r="AL136" s="1"/>
      <c r="AM136" s="12"/>
      <c r="AN136" s="1"/>
      <c r="AO136" s="1"/>
      <c r="AP136" s="1"/>
      <c r="AQ136" s="1"/>
      <c r="AR136" s="1"/>
      <c r="AS136" s="1"/>
      <c r="AT136" s="1"/>
    </row>
    <row r="137" spans="1:46" ht="17.25" customHeight="1">
      <c r="A137" s="97"/>
      <c r="B137" s="96" t="s">
        <v>45</v>
      </c>
      <c r="C137" s="2">
        <v>0.70833333333333337</v>
      </c>
      <c r="D137" s="3"/>
      <c r="E137" s="3"/>
      <c r="F137" s="7" t="str">
        <f>IF(D137="","",103)</f>
        <v/>
      </c>
      <c r="G137" s="97"/>
      <c r="H137" s="96" t="s">
        <v>45</v>
      </c>
      <c r="I137" s="2">
        <v>0.70833333333333337</v>
      </c>
      <c r="J137" s="3"/>
      <c r="K137" s="7" t="str">
        <f>IF(J137="","",106)</f>
        <v/>
      </c>
      <c r="L137" s="97"/>
      <c r="M137" s="96" t="s">
        <v>45</v>
      </c>
      <c r="N137" s="2">
        <v>0.70833333333333337</v>
      </c>
      <c r="O137" s="14" t="s">
        <v>140</v>
      </c>
      <c r="P137" s="7">
        <f>IF(O137="","",104)</f>
        <v>104</v>
      </c>
      <c r="Q137" s="97"/>
      <c r="R137" s="96" t="s">
        <v>45</v>
      </c>
      <c r="S137" s="2">
        <v>0.70833333333333337</v>
      </c>
      <c r="T137" s="3"/>
      <c r="U137" s="7" t="str">
        <f>IF(T137="","",102)</f>
        <v/>
      </c>
      <c r="V137" s="97"/>
      <c r="W137" s="96" t="s">
        <v>45</v>
      </c>
      <c r="X137" s="2">
        <v>0.70833333333333337</v>
      </c>
      <c r="Y137" s="3" t="s">
        <v>141</v>
      </c>
      <c r="Z137" s="9">
        <f>IF(Y137="","",205)</f>
        <v>205</v>
      </c>
      <c r="AA137" s="97"/>
      <c r="AB137" s="96" t="s">
        <v>45</v>
      </c>
      <c r="AC137" s="2">
        <v>0.70833333333333337</v>
      </c>
      <c r="AD137" s="3" t="s">
        <v>149</v>
      </c>
      <c r="AE137" s="7">
        <f>IF(AD137="","",108)</f>
        <v>108</v>
      </c>
      <c r="AF137" s="97"/>
      <c r="AG137" s="96" t="s">
        <v>45</v>
      </c>
      <c r="AH137" s="2">
        <v>0.70833333333333337</v>
      </c>
      <c r="AI137" s="13" t="s">
        <v>150</v>
      </c>
      <c r="AJ137" s="7">
        <f>IF(AI137="","",201)</f>
        <v>201</v>
      </c>
      <c r="AK137" s="18"/>
      <c r="AL137" s="1"/>
      <c r="AM137" s="12"/>
      <c r="AN137" s="1"/>
      <c r="AO137" s="1"/>
      <c r="AP137" s="1"/>
      <c r="AQ137" s="1"/>
      <c r="AR137" s="1"/>
      <c r="AS137" s="1"/>
      <c r="AT137" s="1"/>
    </row>
    <row r="138" spans="1:46" ht="17.25" customHeight="1">
      <c r="A138" s="97"/>
      <c r="B138" s="97"/>
      <c r="C138" s="2"/>
      <c r="D138" s="3"/>
      <c r="E138" s="3"/>
      <c r="F138" s="7"/>
      <c r="G138" s="97"/>
      <c r="H138" s="97"/>
      <c r="I138" s="2"/>
      <c r="J138" s="3"/>
      <c r="K138" s="7"/>
      <c r="L138" s="97"/>
      <c r="M138" s="97"/>
      <c r="N138" s="2"/>
      <c r="O138" s="19" t="s">
        <v>143</v>
      </c>
      <c r="P138" s="7"/>
      <c r="Q138" s="97"/>
      <c r="R138" s="97"/>
      <c r="S138" s="2"/>
      <c r="T138" s="3"/>
      <c r="U138" s="7"/>
      <c r="V138" s="97"/>
      <c r="W138" s="97"/>
      <c r="X138" s="2"/>
      <c r="Y138" s="3" t="s">
        <v>144</v>
      </c>
      <c r="Z138" s="9"/>
      <c r="AA138" s="97"/>
      <c r="AB138" s="97"/>
      <c r="AC138" s="2"/>
      <c r="AD138" s="8" t="s">
        <v>125</v>
      </c>
      <c r="AE138" s="7"/>
      <c r="AF138" s="97"/>
      <c r="AG138" s="97"/>
      <c r="AH138" s="2"/>
      <c r="AI138" s="13" t="s">
        <v>70</v>
      </c>
      <c r="AJ138" s="7"/>
      <c r="AK138" s="1"/>
      <c r="AL138" s="1"/>
      <c r="AM138" s="1"/>
      <c r="AN138" s="1"/>
      <c r="AO138" s="1"/>
      <c r="AP138" s="1"/>
      <c r="AQ138" s="1"/>
      <c r="AR138" s="1"/>
      <c r="AS138" s="1"/>
      <c r="AT138" s="1"/>
    </row>
    <row r="139" spans="1:46" ht="17.25" customHeight="1">
      <c r="A139" s="97"/>
      <c r="B139" s="97"/>
      <c r="C139" s="2">
        <v>0.75</v>
      </c>
      <c r="D139" s="3"/>
      <c r="E139" s="3"/>
      <c r="F139" s="7" t="str">
        <f>IF(D139="","",103)</f>
        <v/>
      </c>
      <c r="G139" s="97"/>
      <c r="H139" s="97"/>
      <c r="I139" s="2">
        <v>0.75</v>
      </c>
      <c r="J139" s="3"/>
      <c r="K139" s="7" t="str">
        <f>IF(J139="","",106)</f>
        <v/>
      </c>
      <c r="L139" s="97"/>
      <c r="M139" s="97"/>
      <c r="N139" s="2">
        <v>0.75</v>
      </c>
      <c r="O139" s="19" t="s">
        <v>149</v>
      </c>
      <c r="P139" s="7">
        <f>IF(O139="","",104)</f>
        <v>104</v>
      </c>
      <c r="Q139" s="97"/>
      <c r="R139" s="97"/>
      <c r="S139" s="2">
        <v>0.75</v>
      </c>
      <c r="T139" s="8"/>
      <c r="U139" s="7" t="str">
        <f>IF(T139="","",102)</f>
        <v/>
      </c>
      <c r="V139" s="97"/>
      <c r="W139" s="97"/>
      <c r="X139" s="2">
        <v>0.75</v>
      </c>
      <c r="Y139" s="5"/>
      <c r="Z139" s="9" t="str">
        <f>IF(Y139="","",205)</f>
        <v/>
      </c>
      <c r="AA139" s="97"/>
      <c r="AB139" s="97"/>
      <c r="AC139" s="2">
        <v>0.75</v>
      </c>
      <c r="AD139" s="5"/>
      <c r="AE139" s="7" t="str">
        <f>IF(AD139="","",108)</f>
        <v/>
      </c>
      <c r="AF139" s="97"/>
      <c r="AG139" s="97"/>
      <c r="AH139" s="2">
        <v>0.75</v>
      </c>
      <c r="AI139" s="13" t="s">
        <v>151</v>
      </c>
      <c r="AJ139" s="7">
        <f>IF(AI139="","",201)</f>
        <v>201</v>
      </c>
      <c r="AK139" s="1"/>
      <c r="AL139" s="1"/>
      <c r="AM139" s="1"/>
      <c r="AN139" s="1"/>
      <c r="AO139" s="1"/>
      <c r="AP139" s="1"/>
      <c r="AQ139" s="1"/>
      <c r="AR139" s="1"/>
      <c r="AS139" s="1"/>
      <c r="AT139" s="1"/>
    </row>
    <row r="140" spans="1:46" ht="17.25" customHeight="1">
      <c r="A140" s="97"/>
      <c r="B140" s="97"/>
      <c r="C140" s="2"/>
      <c r="D140" s="8"/>
      <c r="E140" s="8"/>
      <c r="F140" s="7"/>
      <c r="G140" s="97"/>
      <c r="H140" s="97"/>
      <c r="I140" s="2"/>
      <c r="J140" s="3"/>
      <c r="K140" s="7"/>
      <c r="L140" s="97"/>
      <c r="M140" s="97"/>
      <c r="N140" s="2"/>
      <c r="O140" s="19" t="s">
        <v>125</v>
      </c>
      <c r="P140" s="7"/>
      <c r="Q140" s="97"/>
      <c r="R140" s="97"/>
      <c r="S140" s="2"/>
      <c r="T140" s="3"/>
      <c r="U140" s="7"/>
      <c r="V140" s="97"/>
      <c r="W140" s="97"/>
      <c r="X140" s="2"/>
      <c r="Y140" s="5"/>
      <c r="Z140" s="9"/>
      <c r="AA140" s="97"/>
      <c r="AB140" s="97"/>
      <c r="AC140" s="2"/>
      <c r="AD140" s="5"/>
      <c r="AE140" s="7"/>
      <c r="AF140" s="97"/>
      <c r="AG140" s="97"/>
      <c r="AH140" s="2"/>
      <c r="AI140" s="13" t="s">
        <v>70</v>
      </c>
      <c r="AJ140" s="7"/>
      <c r="AK140" s="10"/>
      <c r="AL140" s="1"/>
      <c r="AM140" s="12"/>
      <c r="AN140" s="1"/>
      <c r="AO140" s="1"/>
      <c r="AP140" s="1"/>
      <c r="AQ140" s="1"/>
      <c r="AR140" s="1"/>
      <c r="AS140" s="1"/>
      <c r="AT140" s="1"/>
    </row>
    <row r="141" spans="1:46" ht="17.25" customHeight="1">
      <c r="A141" s="97"/>
      <c r="B141" s="97"/>
      <c r="C141" s="2">
        <v>0.79166666666666663</v>
      </c>
      <c r="D141" s="8"/>
      <c r="E141" s="8"/>
      <c r="F141" s="7" t="str">
        <f>IF(D141="","",103)</f>
        <v/>
      </c>
      <c r="G141" s="97"/>
      <c r="H141" s="97"/>
      <c r="I141" s="2">
        <v>0.79166666666666663</v>
      </c>
      <c r="J141" s="3"/>
      <c r="K141" s="7" t="str">
        <f>IF(J141="","",106)</f>
        <v/>
      </c>
      <c r="L141" s="97"/>
      <c r="M141" s="97"/>
      <c r="N141" s="2">
        <v>0.79166666666666663</v>
      </c>
      <c r="O141" s="13"/>
      <c r="P141" s="7" t="str">
        <f>IF(O141="","",104)</f>
        <v/>
      </c>
      <c r="Q141" s="97"/>
      <c r="R141" s="97"/>
      <c r="S141" s="2">
        <v>0.79166666666666663</v>
      </c>
      <c r="T141" s="3"/>
      <c r="U141" s="7" t="str">
        <f>IF(T141="","",102)</f>
        <v/>
      </c>
      <c r="V141" s="97"/>
      <c r="W141" s="97"/>
      <c r="X141" s="2">
        <v>0.79166666666666663</v>
      </c>
      <c r="Y141" s="8"/>
      <c r="Z141" s="9" t="str">
        <f>IF(Y141="","",205)</f>
        <v/>
      </c>
      <c r="AA141" s="97"/>
      <c r="AB141" s="97"/>
      <c r="AC141" s="2">
        <v>0.79166666666666663</v>
      </c>
      <c r="AD141" s="3"/>
      <c r="AE141" s="7" t="str">
        <f>IF(AD141="","",108)</f>
        <v/>
      </c>
      <c r="AF141" s="97"/>
      <c r="AG141" s="97"/>
      <c r="AH141" s="2">
        <v>0.79166666666666663</v>
      </c>
      <c r="AI141" s="5"/>
      <c r="AJ141" s="7" t="str">
        <f>IF(AI141="","",201)</f>
        <v/>
      </c>
      <c r="AK141" s="10"/>
      <c r="AL141" s="1"/>
      <c r="AM141" s="12"/>
      <c r="AN141" s="1"/>
      <c r="AO141" s="1"/>
      <c r="AP141" s="1"/>
      <c r="AQ141" s="1"/>
      <c r="AR141" s="1"/>
      <c r="AS141" s="1"/>
      <c r="AT141" s="1"/>
    </row>
    <row r="142" spans="1:46" ht="17.25" customHeight="1">
      <c r="A142" s="97"/>
      <c r="B142" s="97"/>
      <c r="C142" s="2"/>
      <c r="D142" s="8"/>
      <c r="E142" s="8"/>
      <c r="F142" s="7"/>
      <c r="G142" s="97"/>
      <c r="H142" s="97"/>
      <c r="I142" s="2"/>
      <c r="J142" s="3"/>
      <c r="K142" s="7"/>
      <c r="L142" s="97"/>
      <c r="M142" s="97"/>
      <c r="N142" s="2"/>
      <c r="O142" s="8"/>
      <c r="P142" s="7"/>
      <c r="Q142" s="97"/>
      <c r="R142" s="97"/>
      <c r="S142" s="2"/>
      <c r="T142" s="3"/>
      <c r="U142" s="7"/>
      <c r="V142" s="97"/>
      <c r="W142" s="97"/>
      <c r="X142" s="2"/>
      <c r="Y142" s="8"/>
      <c r="Z142" s="9"/>
      <c r="AA142" s="97"/>
      <c r="AB142" s="97"/>
      <c r="AC142" s="2"/>
      <c r="AD142" s="3"/>
      <c r="AE142" s="7"/>
      <c r="AF142" s="97"/>
      <c r="AG142" s="97"/>
      <c r="AH142" s="2"/>
      <c r="AI142" s="5"/>
      <c r="AJ142" s="7"/>
      <c r="AK142" s="10"/>
      <c r="AL142" s="1"/>
      <c r="AM142" s="12"/>
      <c r="AN142" s="1"/>
      <c r="AO142" s="1"/>
      <c r="AP142" s="1"/>
      <c r="AQ142" s="1"/>
      <c r="AR142" s="1"/>
      <c r="AS142" s="1"/>
      <c r="AT142" s="1"/>
    </row>
    <row r="143" spans="1:46" ht="17.25" customHeight="1">
      <c r="A143" s="97"/>
      <c r="B143" s="97"/>
      <c r="C143" s="2">
        <v>0.83333333333333337</v>
      </c>
      <c r="D143" s="8"/>
      <c r="E143" s="8"/>
      <c r="F143" s="7" t="str">
        <f>IF(D143="","",103)</f>
        <v/>
      </c>
      <c r="G143" s="97"/>
      <c r="H143" s="97"/>
      <c r="I143" s="2">
        <v>0.83333333333333337</v>
      </c>
      <c r="J143" s="8"/>
      <c r="K143" s="7" t="str">
        <f>IF(J143="","",106)</f>
        <v/>
      </c>
      <c r="L143" s="97"/>
      <c r="M143" s="97"/>
      <c r="N143" s="2">
        <v>0.83333333333333337</v>
      </c>
      <c r="O143" s="8"/>
      <c r="P143" s="7" t="str">
        <f>IF(O143="","",104)</f>
        <v/>
      </c>
      <c r="Q143" s="97"/>
      <c r="R143" s="97"/>
      <c r="S143" s="2">
        <v>0.83333333333333337</v>
      </c>
      <c r="T143" s="13"/>
      <c r="U143" s="7" t="str">
        <f>IF(T143="","",102)</f>
        <v/>
      </c>
      <c r="V143" s="97"/>
      <c r="W143" s="97"/>
      <c r="X143" s="2">
        <v>0.83333333333333337</v>
      </c>
      <c r="Y143" s="8"/>
      <c r="Z143" s="9" t="str">
        <f>IF(Y143="","",205)</f>
        <v/>
      </c>
      <c r="AA143" s="97"/>
      <c r="AB143" s="97"/>
      <c r="AC143" s="2">
        <v>0.83333333333333337</v>
      </c>
      <c r="AD143" s="8"/>
      <c r="AE143" s="7" t="str">
        <f>IF(AD143="","",108)</f>
        <v/>
      </c>
      <c r="AF143" s="97"/>
      <c r="AG143" s="97"/>
      <c r="AH143" s="2">
        <v>0.83333333333333337</v>
      </c>
      <c r="AI143" s="5"/>
      <c r="AJ143" s="7" t="str">
        <f>IF(AI143="","",201)</f>
        <v/>
      </c>
      <c r="AK143" s="10"/>
      <c r="AL143" s="1"/>
      <c r="AM143" s="12"/>
      <c r="AN143" s="1"/>
      <c r="AO143" s="1"/>
      <c r="AP143" s="1"/>
      <c r="AQ143" s="1"/>
      <c r="AR143" s="1"/>
      <c r="AS143" s="1"/>
      <c r="AT143" s="1"/>
    </row>
    <row r="144" spans="1:46" ht="17.25" customHeight="1">
      <c r="A144" s="98"/>
      <c r="B144" s="98"/>
      <c r="C144" s="2"/>
      <c r="D144" s="8"/>
      <c r="E144" s="8"/>
      <c r="F144" s="7"/>
      <c r="G144" s="98"/>
      <c r="H144" s="98"/>
      <c r="I144" s="2"/>
      <c r="J144" s="8"/>
      <c r="K144" s="7"/>
      <c r="L144" s="98"/>
      <c r="M144" s="98"/>
      <c r="N144" s="2"/>
      <c r="O144" s="8"/>
      <c r="P144" s="7"/>
      <c r="Q144" s="98"/>
      <c r="R144" s="98"/>
      <c r="S144" s="2"/>
      <c r="T144" s="8"/>
      <c r="U144" s="7"/>
      <c r="V144" s="98"/>
      <c r="W144" s="98"/>
      <c r="X144" s="2"/>
      <c r="Y144" s="8"/>
      <c r="Z144" s="9"/>
      <c r="AA144" s="98"/>
      <c r="AB144" s="98"/>
      <c r="AC144" s="2"/>
      <c r="AD144" s="3"/>
      <c r="AE144" s="7"/>
      <c r="AF144" s="98"/>
      <c r="AG144" s="98"/>
      <c r="AH144" s="2"/>
      <c r="AI144" s="5"/>
      <c r="AJ144" s="7"/>
      <c r="AK144" s="10"/>
      <c r="AL144" s="1"/>
      <c r="AM144" s="12"/>
      <c r="AN144" s="1"/>
      <c r="AO144" s="1"/>
      <c r="AP144" s="1"/>
      <c r="AQ144" s="1"/>
      <c r="AR144" s="1"/>
      <c r="AS144" s="1"/>
      <c r="AT144" s="1"/>
    </row>
    <row r="145" spans="1:46" ht="17.25" customHeight="1">
      <c r="A145" s="96" t="s">
        <v>152</v>
      </c>
      <c r="B145" s="96" t="s">
        <v>13</v>
      </c>
      <c r="C145" s="2">
        <v>0.41666666666666669</v>
      </c>
      <c r="D145" s="5"/>
      <c r="E145" s="5"/>
      <c r="F145" s="7" t="str">
        <f>IF(D145="","",103)</f>
        <v/>
      </c>
      <c r="G145" s="96" t="s">
        <v>152</v>
      </c>
      <c r="H145" s="96" t="s">
        <v>13</v>
      </c>
      <c r="I145" s="2">
        <v>0.41666666666666669</v>
      </c>
      <c r="J145" s="8"/>
      <c r="K145" s="7" t="str">
        <f>IF(J145="","",106)</f>
        <v/>
      </c>
      <c r="L145" s="96" t="s">
        <v>152</v>
      </c>
      <c r="M145" s="96" t="s">
        <v>13</v>
      </c>
      <c r="N145" s="2">
        <v>0.41666666666666669</v>
      </c>
      <c r="O145" s="8"/>
      <c r="P145" s="7" t="str">
        <f>IF(O145="","",104)</f>
        <v/>
      </c>
      <c r="Q145" s="96" t="s">
        <v>152</v>
      </c>
      <c r="R145" s="96" t="s">
        <v>13</v>
      </c>
      <c r="S145" s="2">
        <v>0.41666666666666669</v>
      </c>
      <c r="T145" s="5"/>
      <c r="U145" s="7" t="str">
        <f>IF(T145="","",102)</f>
        <v/>
      </c>
      <c r="V145" s="96" t="s">
        <v>152</v>
      </c>
      <c r="W145" s="96" t="s">
        <v>13</v>
      </c>
      <c r="X145" s="2">
        <v>0.41666666666666669</v>
      </c>
      <c r="Y145" s="5"/>
      <c r="Z145" s="9" t="str">
        <f>IF(Y145="","",205)</f>
        <v/>
      </c>
      <c r="AA145" s="96" t="s">
        <v>152</v>
      </c>
      <c r="AB145" s="96" t="s">
        <v>13</v>
      </c>
      <c r="AC145" s="2">
        <v>0.41666666666666669</v>
      </c>
      <c r="AD145" s="8"/>
      <c r="AE145" s="7" t="str">
        <f>IF(AD145="","",108)</f>
        <v/>
      </c>
      <c r="AF145" s="96" t="s">
        <v>152</v>
      </c>
      <c r="AG145" s="96" t="s">
        <v>13</v>
      </c>
      <c r="AH145" s="2">
        <v>0.41666666666666669</v>
      </c>
      <c r="AI145" s="8"/>
      <c r="AJ145" s="7" t="str">
        <f>IF(AI145="","",201)</f>
        <v/>
      </c>
      <c r="AK145" s="10"/>
      <c r="AL145" s="1"/>
      <c r="AM145" s="12"/>
      <c r="AN145" s="1"/>
      <c r="AO145" s="1"/>
      <c r="AP145" s="1"/>
      <c r="AQ145" s="1"/>
      <c r="AR145" s="1"/>
      <c r="AS145" s="1"/>
      <c r="AT145" s="1"/>
    </row>
    <row r="146" spans="1:46" ht="17.25" customHeight="1">
      <c r="A146" s="97"/>
      <c r="B146" s="97"/>
      <c r="C146" s="2"/>
      <c r="D146" s="5"/>
      <c r="E146" s="5"/>
      <c r="F146" s="7"/>
      <c r="G146" s="97"/>
      <c r="H146" s="97"/>
      <c r="I146" s="2"/>
      <c r="J146" s="8"/>
      <c r="K146" s="7"/>
      <c r="L146" s="97"/>
      <c r="M146" s="97"/>
      <c r="N146" s="2"/>
      <c r="O146" s="8"/>
      <c r="P146" s="7"/>
      <c r="Q146" s="97"/>
      <c r="R146" s="97"/>
      <c r="S146" s="2"/>
      <c r="T146" s="5"/>
      <c r="U146" s="7"/>
      <c r="V146" s="97"/>
      <c r="W146" s="97"/>
      <c r="X146" s="2"/>
      <c r="Y146" s="5"/>
      <c r="Z146" s="9"/>
      <c r="AA146" s="97"/>
      <c r="AB146" s="97"/>
      <c r="AC146" s="2"/>
      <c r="AD146" s="8"/>
      <c r="AE146" s="7"/>
      <c r="AF146" s="97"/>
      <c r="AG146" s="97"/>
      <c r="AH146" s="2"/>
      <c r="AI146" s="8"/>
      <c r="AJ146" s="7"/>
      <c r="AK146" s="10"/>
      <c r="AL146" s="1"/>
      <c r="AM146" s="12"/>
      <c r="AN146" s="1"/>
      <c r="AO146" s="1"/>
      <c r="AP146" s="1"/>
      <c r="AQ146" s="1"/>
      <c r="AR146" s="1"/>
      <c r="AS146" s="1"/>
      <c r="AT146" s="1"/>
    </row>
    <row r="147" spans="1:46" ht="17.25" customHeight="1">
      <c r="A147" s="97"/>
      <c r="B147" s="97"/>
      <c r="C147" s="2">
        <v>0.45833333333333331</v>
      </c>
      <c r="D147" s="5"/>
      <c r="E147" s="6"/>
      <c r="F147" s="7" t="str">
        <f>IF(D147="","",103)</f>
        <v/>
      </c>
      <c r="G147" s="97"/>
      <c r="H147" s="97"/>
      <c r="I147" s="2">
        <v>0.45833333333333331</v>
      </c>
      <c r="J147" s="13"/>
      <c r="K147" s="7" t="str">
        <f>IF(J147="","",106)</f>
        <v/>
      </c>
      <c r="L147" s="97"/>
      <c r="M147" s="97"/>
      <c r="N147" s="2">
        <v>0.45833333333333331</v>
      </c>
      <c r="O147" s="13" t="s">
        <v>153</v>
      </c>
      <c r="P147" s="7">
        <f>IF(O147="","",104)</f>
        <v>104</v>
      </c>
      <c r="Q147" s="97"/>
      <c r="R147" s="97"/>
      <c r="S147" s="2">
        <v>0.45833333333333331</v>
      </c>
      <c r="T147" s="3" t="s">
        <v>154</v>
      </c>
      <c r="U147" s="7">
        <f>IF(T147="","",102)</f>
        <v>102</v>
      </c>
      <c r="V147" s="97"/>
      <c r="W147" s="97"/>
      <c r="X147" s="2">
        <v>0.45833333333333331</v>
      </c>
      <c r="Y147" s="3"/>
      <c r="Z147" s="9" t="str">
        <f>IF(Y147="","",205)</f>
        <v/>
      </c>
      <c r="AA147" s="97"/>
      <c r="AB147" s="97"/>
      <c r="AC147" s="2">
        <v>0.45833333333333331</v>
      </c>
      <c r="AD147" s="8"/>
      <c r="AE147" s="7" t="str">
        <f>IF(AD147="","",108)</f>
        <v/>
      </c>
      <c r="AF147" s="97"/>
      <c r="AG147" s="97"/>
      <c r="AH147" s="2">
        <v>0.45833333333333331</v>
      </c>
      <c r="AI147" s="13" t="s">
        <v>155</v>
      </c>
      <c r="AJ147" s="7">
        <v>104</v>
      </c>
      <c r="AK147" s="10"/>
      <c r="AL147" s="1"/>
      <c r="AM147" s="12"/>
      <c r="AN147" s="1"/>
      <c r="AO147" s="1"/>
      <c r="AP147" s="1"/>
      <c r="AQ147" s="1"/>
      <c r="AR147" s="1"/>
      <c r="AS147" s="1"/>
      <c r="AT147" s="1"/>
    </row>
    <row r="148" spans="1:46" ht="17.25" customHeight="1">
      <c r="A148" s="97"/>
      <c r="B148" s="97"/>
      <c r="C148" s="2"/>
      <c r="D148" s="5"/>
      <c r="E148" s="6"/>
      <c r="F148" s="7"/>
      <c r="G148" s="97"/>
      <c r="H148" s="97"/>
      <c r="I148" s="2"/>
      <c r="J148" s="3"/>
      <c r="K148" s="7"/>
      <c r="L148" s="97"/>
      <c r="M148" s="97"/>
      <c r="N148" s="2"/>
      <c r="O148" s="3" t="s">
        <v>156</v>
      </c>
      <c r="P148" s="7"/>
      <c r="Q148" s="97"/>
      <c r="R148" s="97"/>
      <c r="S148" s="2"/>
      <c r="T148" s="3" t="s">
        <v>157</v>
      </c>
      <c r="U148" s="7"/>
      <c r="V148" s="97"/>
      <c r="W148" s="97"/>
      <c r="X148" s="2"/>
      <c r="Y148" s="3"/>
      <c r="Z148" s="9"/>
      <c r="AA148" s="97"/>
      <c r="AB148" s="97"/>
      <c r="AC148" s="2"/>
      <c r="AD148" s="3"/>
      <c r="AE148" s="7"/>
      <c r="AF148" s="97"/>
      <c r="AG148" s="97"/>
      <c r="AH148" s="2"/>
      <c r="AI148" s="13" t="s">
        <v>158</v>
      </c>
      <c r="AJ148" s="7"/>
      <c r="AK148" s="10"/>
      <c r="AL148" s="1"/>
      <c r="AM148" s="12"/>
      <c r="AN148" s="1"/>
      <c r="AO148" s="1"/>
      <c r="AP148" s="1"/>
      <c r="AQ148" s="1"/>
      <c r="AR148" s="1"/>
      <c r="AS148" s="1"/>
      <c r="AT148" s="1"/>
    </row>
    <row r="149" spans="1:46" ht="17.25" customHeight="1">
      <c r="A149" s="97"/>
      <c r="B149" s="97"/>
      <c r="C149" s="2">
        <v>0.54166666666666663</v>
      </c>
      <c r="D149" s="5"/>
      <c r="E149" s="5"/>
      <c r="F149" s="7" t="str">
        <f>IF(D149="","",103)</f>
        <v/>
      </c>
      <c r="G149" s="97"/>
      <c r="H149" s="97"/>
      <c r="I149" s="2">
        <v>0.54166666666666663</v>
      </c>
      <c r="J149" s="13" t="s">
        <v>153</v>
      </c>
      <c r="K149" s="7">
        <f>IF(J149="","",106)</f>
        <v>106</v>
      </c>
      <c r="L149" s="97"/>
      <c r="M149" s="97"/>
      <c r="N149" s="2">
        <v>0.54166666666666663</v>
      </c>
      <c r="O149" s="13"/>
      <c r="P149" s="7" t="str">
        <f>IF(O149="","",104)</f>
        <v/>
      </c>
      <c r="Q149" s="97"/>
      <c r="R149" s="97"/>
      <c r="S149" s="2">
        <v>0.54166666666666663</v>
      </c>
      <c r="T149" s="8" t="s">
        <v>159</v>
      </c>
      <c r="U149" s="7">
        <f>IF(T149="","",102)</f>
        <v>102</v>
      </c>
      <c r="V149" s="97"/>
      <c r="W149" s="97"/>
      <c r="X149" s="2">
        <v>0.54166666666666663</v>
      </c>
      <c r="Y149" s="8" t="s">
        <v>54</v>
      </c>
      <c r="Z149" s="9">
        <f>IF(Y149="","",205)</f>
        <v>205</v>
      </c>
      <c r="AA149" s="97"/>
      <c r="AB149" s="97"/>
      <c r="AC149" s="2">
        <v>0.54166666666666663</v>
      </c>
      <c r="AD149" s="3"/>
      <c r="AE149" s="7" t="str">
        <f>IF(AD149="","",108)</f>
        <v/>
      </c>
      <c r="AF149" s="97"/>
      <c r="AG149" s="97"/>
      <c r="AH149" s="2">
        <v>0.54166666666666663</v>
      </c>
      <c r="AI149" s="13" t="s">
        <v>160</v>
      </c>
      <c r="AJ149" s="7">
        <v>106</v>
      </c>
      <c r="AK149" s="10"/>
      <c r="AL149" s="1"/>
      <c r="AM149" s="12"/>
      <c r="AN149" s="1"/>
      <c r="AO149" s="1"/>
      <c r="AP149" s="1"/>
      <c r="AQ149" s="1"/>
      <c r="AR149" s="1"/>
      <c r="AS149" s="1"/>
      <c r="AT149" s="1"/>
    </row>
    <row r="150" spans="1:46" ht="17.25" customHeight="1">
      <c r="A150" s="97"/>
      <c r="B150" s="97"/>
      <c r="C150" s="2"/>
      <c r="D150" s="5"/>
      <c r="E150" s="5"/>
      <c r="F150" s="7"/>
      <c r="G150" s="97"/>
      <c r="H150" s="97"/>
      <c r="I150" s="2"/>
      <c r="J150" s="3" t="s">
        <v>156</v>
      </c>
      <c r="K150" s="7"/>
      <c r="L150" s="97"/>
      <c r="M150" s="97"/>
      <c r="N150" s="2"/>
      <c r="O150" s="3"/>
      <c r="P150" s="7"/>
      <c r="Q150" s="97"/>
      <c r="R150" s="97"/>
      <c r="S150" s="2"/>
      <c r="T150" s="3" t="s">
        <v>126</v>
      </c>
      <c r="U150" s="7"/>
      <c r="V150" s="97"/>
      <c r="W150" s="97"/>
      <c r="X150" s="2"/>
      <c r="Y150" s="8" t="s">
        <v>161</v>
      </c>
      <c r="Z150" s="9"/>
      <c r="AA150" s="97"/>
      <c r="AB150" s="97"/>
      <c r="AC150" s="2"/>
      <c r="AD150" s="3"/>
      <c r="AE150" s="7"/>
      <c r="AF150" s="97"/>
      <c r="AG150" s="97"/>
      <c r="AH150" s="2"/>
      <c r="AI150" s="13" t="s">
        <v>158</v>
      </c>
      <c r="AJ150" s="7"/>
      <c r="AK150" s="10"/>
      <c r="AL150" s="1"/>
      <c r="AM150" s="12"/>
      <c r="AN150" s="1"/>
      <c r="AO150" s="1"/>
      <c r="AP150" s="1"/>
      <c r="AQ150" s="1"/>
      <c r="AR150" s="1"/>
      <c r="AS150" s="1"/>
      <c r="AT150" s="1"/>
    </row>
    <row r="151" spans="1:46" ht="17.25" customHeight="1">
      <c r="A151" s="97"/>
      <c r="B151" s="97"/>
      <c r="C151" s="2">
        <v>0.58333333333333337</v>
      </c>
      <c r="D151" s="5"/>
      <c r="E151" s="5"/>
      <c r="F151" s="5"/>
      <c r="G151" s="97"/>
      <c r="H151" s="97"/>
      <c r="I151" s="2">
        <v>0.58333333333333337</v>
      </c>
      <c r="J151" s="13"/>
      <c r="K151" s="7" t="str">
        <f>IF(J151="","",106)</f>
        <v/>
      </c>
      <c r="L151" s="97"/>
      <c r="M151" s="97"/>
      <c r="N151" s="2">
        <v>0.58333333333333337</v>
      </c>
      <c r="O151" s="19" t="s">
        <v>149</v>
      </c>
      <c r="P151" s="7">
        <f>IF(O151="","",104)</f>
        <v>104</v>
      </c>
      <c r="Q151" s="97"/>
      <c r="R151" s="97"/>
      <c r="S151" s="2">
        <v>0.58333333333333337</v>
      </c>
      <c r="T151" s="3"/>
      <c r="U151" s="7" t="str">
        <f>IF(T151="","",102)</f>
        <v/>
      </c>
      <c r="V151" s="97"/>
      <c r="W151" s="97"/>
      <c r="X151" s="2">
        <v>0.58333333333333337</v>
      </c>
      <c r="Y151" s="6" t="s">
        <v>162</v>
      </c>
      <c r="Z151" s="9">
        <f>IF(Y151="","",205)</f>
        <v>205</v>
      </c>
      <c r="AA151" s="97"/>
      <c r="AB151" s="97"/>
      <c r="AC151" s="2">
        <v>0.58333333333333337</v>
      </c>
      <c r="AD151" s="3"/>
      <c r="AE151" s="7" t="str">
        <f>IF(AD151="","",108)</f>
        <v/>
      </c>
      <c r="AF151" s="97"/>
      <c r="AG151" s="97"/>
      <c r="AH151" s="2">
        <v>0.58333333333333337</v>
      </c>
      <c r="AI151" s="5"/>
      <c r="AJ151" s="7" t="str">
        <f>IF(AI151="","",201)</f>
        <v/>
      </c>
      <c r="AK151" s="10"/>
      <c r="AL151" s="1"/>
      <c r="AM151" s="12"/>
      <c r="AN151" s="1"/>
      <c r="AO151" s="1"/>
      <c r="AP151" s="1"/>
      <c r="AQ151" s="1"/>
      <c r="AR151" s="1"/>
      <c r="AS151" s="1"/>
      <c r="AT151" s="1"/>
    </row>
    <row r="152" spans="1:46" ht="17.25" customHeight="1">
      <c r="A152" s="97"/>
      <c r="B152" s="97"/>
      <c r="C152" s="2"/>
      <c r="D152" s="5"/>
      <c r="E152" s="5"/>
      <c r="F152" s="5"/>
      <c r="G152" s="97"/>
      <c r="H152" s="97"/>
      <c r="I152" s="2"/>
      <c r="J152" s="8"/>
      <c r="K152" s="7"/>
      <c r="L152" s="97"/>
      <c r="M152" s="97"/>
      <c r="N152" s="2"/>
      <c r="O152" s="19" t="s">
        <v>125</v>
      </c>
      <c r="P152" s="7"/>
      <c r="Q152" s="97"/>
      <c r="R152" s="97"/>
      <c r="S152" s="2"/>
      <c r="T152" s="3"/>
      <c r="U152" s="7"/>
      <c r="V152" s="97"/>
      <c r="W152" s="97"/>
      <c r="X152" s="2"/>
      <c r="Y152" s="6" t="s">
        <v>161</v>
      </c>
      <c r="Z152" s="9"/>
      <c r="AA152" s="97"/>
      <c r="AB152" s="97"/>
      <c r="AC152" s="2"/>
      <c r="AD152" s="3"/>
      <c r="AE152" s="7"/>
      <c r="AF152" s="97"/>
      <c r="AG152" s="97"/>
      <c r="AH152" s="2"/>
      <c r="AI152" s="5"/>
      <c r="AJ152" s="7"/>
      <c r="AK152" s="10"/>
      <c r="AL152" s="1"/>
      <c r="AM152" s="12"/>
      <c r="AN152" s="1"/>
      <c r="AO152" s="1"/>
      <c r="AP152" s="1"/>
      <c r="AQ152" s="1"/>
      <c r="AR152" s="1"/>
      <c r="AS152" s="1"/>
      <c r="AT152" s="1"/>
    </row>
    <row r="153" spans="1:46" ht="17.25" customHeight="1">
      <c r="A153" s="97"/>
      <c r="B153" s="97"/>
      <c r="C153" s="2">
        <v>0.625</v>
      </c>
      <c r="D153" s="8" t="s">
        <v>98</v>
      </c>
      <c r="E153" s="8" t="s">
        <v>42</v>
      </c>
      <c r="F153" s="7">
        <f>IF(D153="","",103)</f>
        <v>103</v>
      </c>
      <c r="G153" s="97"/>
      <c r="H153" s="97"/>
      <c r="I153" s="2">
        <v>0.625</v>
      </c>
      <c r="J153" s="13" t="s">
        <v>163</v>
      </c>
      <c r="K153" s="7">
        <f>IF(J153="","",106)</f>
        <v>106</v>
      </c>
      <c r="L153" s="97"/>
      <c r="M153" s="97"/>
      <c r="N153" s="2">
        <v>0.625</v>
      </c>
      <c r="O153" s="8" t="s">
        <v>164</v>
      </c>
      <c r="P153" s="7">
        <f>IF(O153="","",104)</f>
        <v>104</v>
      </c>
      <c r="Q153" s="97"/>
      <c r="R153" s="97"/>
      <c r="S153" s="2">
        <v>0.625</v>
      </c>
      <c r="T153" s="8"/>
      <c r="U153" s="7" t="str">
        <f>IF(T153="","",102)</f>
        <v/>
      </c>
      <c r="V153" s="97"/>
      <c r="W153" s="97"/>
      <c r="X153" s="2">
        <v>0.625</v>
      </c>
      <c r="Y153" s="6" t="s">
        <v>165</v>
      </c>
      <c r="Z153" s="9">
        <f>IF(Y153="","",205)</f>
        <v>205</v>
      </c>
      <c r="AA153" s="97"/>
      <c r="AB153" s="97"/>
      <c r="AC153" s="2">
        <v>0.625</v>
      </c>
      <c r="AD153" s="3" t="s">
        <v>166</v>
      </c>
      <c r="AE153" s="7">
        <f>IF(AD153="","",108)</f>
        <v>108</v>
      </c>
      <c r="AF153" s="97"/>
      <c r="AG153" s="97"/>
      <c r="AH153" s="2">
        <v>0.625</v>
      </c>
      <c r="AI153" s="5"/>
      <c r="AJ153" s="7" t="str">
        <f>IF(AI153="","",201)</f>
        <v/>
      </c>
      <c r="AK153" s="10"/>
      <c r="AL153" s="1"/>
      <c r="AM153" s="12"/>
      <c r="AN153" s="1"/>
      <c r="AO153" s="1"/>
      <c r="AP153" s="1"/>
      <c r="AQ153" s="1"/>
      <c r="AR153" s="1"/>
      <c r="AS153" s="1"/>
      <c r="AT153" s="1"/>
    </row>
    <row r="154" spans="1:46" ht="17.25" customHeight="1">
      <c r="A154" s="97"/>
      <c r="B154" s="97"/>
      <c r="C154" s="2"/>
      <c r="D154" s="8" t="s">
        <v>167</v>
      </c>
      <c r="E154" s="8"/>
      <c r="F154" s="7"/>
      <c r="G154" s="97"/>
      <c r="H154" s="97"/>
      <c r="I154" s="2"/>
      <c r="J154" s="8" t="s">
        <v>121</v>
      </c>
      <c r="K154" s="7"/>
      <c r="L154" s="97"/>
      <c r="M154" s="97"/>
      <c r="N154" s="2"/>
      <c r="O154" s="8" t="s">
        <v>168</v>
      </c>
      <c r="P154" s="7"/>
      <c r="Q154" s="97"/>
      <c r="R154" s="97"/>
      <c r="S154" s="2"/>
      <c r="T154" s="8"/>
      <c r="U154" s="7"/>
      <c r="V154" s="97"/>
      <c r="W154" s="97"/>
      <c r="X154" s="2"/>
      <c r="Y154" s="6" t="s">
        <v>126</v>
      </c>
      <c r="Z154" s="9"/>
      <c r="AA154" s="97"/>
      <c r="AB154" s="97"/>
      <c r="AC154" s="2"/>
      <c r="AD154" s="3" t="s">
        <v>169</v>
      </c>
      <c r="AE154" s="7"/>
      <c r="AF154" s="97"/>
      <c r="AG154" s="97"/>
      <c r="AH154" s="2"/>
      <c r="AI154" s="5"/>
      <c r="AJ154" s="7"/>
      <c r="AK154" s="10"/>
      <c r="AL154" s="1"/>
      <c r="AM154" s="12"/>
      <c r="AN154" s="1"/>
      <c r="AO154" s="1"/>
      <c r="AP154" s="1"/>
      <c r="AQ154" s="1"/>
      <c r="AR154" s="1"/>
      <c r="AS154" s="1"/>
      <c r="AT154" s="1"/>
    </row>
    <row r="155" spans="1:46" ht="17.25" customHeight="1">
      <c r="A155" s="97"/>
      <c r="B155" s="97"/>
      <c r="C155" s="2">
        <v>0.66666666666666663</v>
      </c>
      <c r="D155" s="13"/>
      <c r="E155" s="13"/>
      <c r="F155" s="7" t="str">
        <f>IF(D155="","",103)</f>
        <v/>
      </c>
      <c r="G155" s="97"/>
      <c r="H155" s="97"/>
      <c r="I155" s="2">
        <v>0.66666666666666663</v>
      </c>
      <c r="J155" s="3"/>
      <c r="K155" s="7" t="str">
        <f>IF(J155="","",106)</f>
        <v/>
      </c>
      <c r="L155" s="97"/>
      <c r="M155" s="97"/>
      <c r="N155" s="2">
        <v>0.66666666666666663</v>
      </c>
      <c r="O155" s="3" t="s">
        <v>170</v>
      </c>
      <c r="P155" s="7">
        <f>IF(O155="","",104)</f>
        <v>104</v>
      </c>
      <c r="Q155" s="97"/>
      <c r="R155" s="97"/>
      <c r="S155" s="2">
        <v>0.66666666666666663</v>
      </c>
      <c r="T155" s="13"/>
      <c r="U155" s="7" t="str">
        <f>IF(T155="","",102)</f>
        <v/>
      </c>
      <c r="V155" s="97"/>
      <c r="W155" s="97"/>
      <c r="X155" s="2">
        <v>0.66666666666666663</v>
      </c>
      <c r="Y155" s="8"/>
      <c r="Z155" s="9" t="str">
        <f>IF(Y155="","",205)</f>
        <v/>
      </c>
      <c r="AA155" s="97"/>
      <c r="AB155" s="97"/>
      <c r="AC155" s="2">
        <v>0.66666666666666663</v>
      </c>
      <c r="AD155" s="8" t="s">
        <v>171</v>
      </c>
      <c r="AE155" s="7">
        <f>IF(AD155="","",108)</f>
        <v>108</v>
      </c>
      <c r="AF155" s="97"/>
      <c r="AG155" s="97"/>
      <c r="AH155" s="2">
        <v>0.66666666666666663</v>
      </c>
      <c r="AI155" s="5"/>
      <c r="AJ155" s="7" t="str">
        <f>IF(AI155="","",201)</f>
        <v/>
      </c>
      <c r="AK155" s="10"/>
      <c r="AL155" s="1"/>
      <c r="AM155" s="12"/>
      <c r="AN155" s="1"/>
      <c r="AO155" s="1"/>
      <c r="AP155" s="1"/>
      <c r="AQ155" s="1"/>
      <c r="AR155" s="1"/>
      <c r="AS155" s="1"/>
      <c r="AT155" s="1"/>
    </row>
    <row r="156" spans="1:46" ht="17.25" customHeight="1">
      <c r="A156" s="97"/>
      <c r="B156" s="98"/>
      <c r="C156" s="2"/>
      <c r="D156" s="8"/>
      <c r="E156" s="8"/>
      <c r="F156" s="7"/>
      <c r="G156" s="97"/>
      <c r="H156" s="98"/>
      <c r="I156" s="2"/>
      <c r="J156" s="8"/>
      <c r="K156" s="7"/>
      <c r="L156" s="97"/>
      <c r="M156" s="98"/>
      <c r="N156" s="2"/>
      <c r="O156" s="3" t="s">
        <v>168</v>
      </c>
      <c r="P156" s="7"/>
      <c r="Q156" s="97"/>
      <c r="R156" s="98"/>
      <c r="S156" s="2"/>
      <c r="T156" s="3"/>
      <c r="U156" s="7"/>
      <c r="V156" s="97"/>
      <c r="W156" s="98"/>
      <c r="X156" s="2"/>
      <c r="Y156" s="8"/>
      <c r="Z156" s="9"/>
      <c r="AA156" s="97"/>
      <c r="AB156" s="98"/>
      <c r="AC156" s="2"/>
      <c r="AD156" s="8" t="s">
        <v>172</v>
      </c>
      <c r="AE156" s="7"/>
      <c r="AF156" s="97"/>
      <c r="AG156" s="98"/>
      <c r="AH156" s="2"/>
      <c r="AI156" s="5"/>
      <c r="AJ156" s="7"/>
      <c r="AK156" s="10"/>
      <c r="AL156" s="1"/>
      <c r="AM156" s="12"/>
      <c r="AN156" s="1"/>
      <c r="AO156" s="1"/>
      <c r="AP156" s="1"/>
      <c r="AQ156" s="1"/>
      <c r="AR156" s="1"/>
      <c r="AS156" s="1"/>
      <c r="AT156" s="1"/>
    </row>
    <row r="157" spans="1:46" ht="17.25" customHeight="1">
      <c r="A157" s="97"/>
      <c r="B157" s="96" t="s">
        <v>45</v>
      </c>
      <c r="C157" s="2">
        <v>0.70833333333333337</v>
      </c>
      <c r="D157" s="3"/>
      <c r="E157" s="3"/>
      <c r="F157" s="7" t="str">
        <f>IF(D157="","",103)</f>
        <v/>
      </c>
      <c r="G157" s="97"/>
      <c r="H157" s="96" t="s">
        <v>45</v>
      </c>
      <c r="I157" s="2">
        <v>0.70833333333333337</v>
      </c>
      <c r="J157" s="3"/>
      <c r="K157" s="7" t="str">
        <f>IF(J157="","",106)</f>
        <v/>
      </c>
      <c r="L157" s="97"/>
      <c r="M157" s="96" t="s">
        <v>45</v>
      </c>
      <c r="N157" s="2">
        <v>0.70833333333333337</v>
      </c>
      <c r="O157" s="13" t="s">
        <v>153</v>
      </c>
      <c r="P157" s="7">
        <f>IF(O157="","",104)</f>
        <v>104</v>
      </c>
      <c r="Q157" s="97"/>
      <c r="R157" s="96" t="s">
        <v>45</v>
      </c>
      <c r="S157" s="2">
        <v>0.70833333333333337</v>
      </c>
      <c r="T157" s="3"/>
      <c r="U157" s="7" t="str">
        <f>IF(T157="","",102)</f>
        <v/>
      </c>
      <c r="V157" s="97"/>
      <c r="W157" s="96" t="s">
        <v>45</v>
      </c>
      <c r="X157" s="2">
        <v>0.70833333333333337</v>
      </c>
      <c r="Y157" s="3" t="s">
        <v>128</v>
      </c>
      <c r="Z157" s="9">
        <f>IF(Y157="","",205)</f>
        <v>205</v>
      </c>
      <c r="AA157" s="97"/>
      <c r="AB157" s="96" t="s">
        <v>45</v>
      </c>
      <c r="AC157" s="2">
        <v>0.70833333333333337</v>
      </c>
      <c r="AD157" s="3" t="s">
        <v>166</v>
      </c>
      <c r="AE157" s="7">
        <f>IF(AD157="","",108)</f>
        <v>108</v>
      </c>
      <c r="AF157" s="97"/>
      <c r="AG157" s="96" t="s">
        <v>45</v>
      </c>
      <c r="AH157" s="2">
        <v>0.70833333333333337</v>
      </c>
      <c r="AI157" s="13" t="s">
        <v>173</v>
      </c>
      <c r="AJ157" s="7">
        <v>104</v>
      </c>
      <c r="AK157" s="10"/>
      <c r="AL157" s="1"/>
      <c r="AM157" s="12"/>
      <c r="AN157" s="1"/>
      <c r="AO157" s="1"/>
      <c r="AP157" s="1"/>
      <c r="AQ157" s="1"/>
      <c r="AR157" s="1"/>
      <c r="AS157" s="1"/>
      <c r="AT157" s="1"/>
    </row>
    <row r="158" spans="1:46" ht="17.25" customHeight="1">
      <c r="A158" s="97"/>
      <c r="B158" s="97"/>
      <c r="C158" s="2"/>
      <c r="D158" s="3"/>
      <c r="E158" s="3"/>
      <c r="F158" s="7"/>
      <c r="G158" s="97"/>
      <c r="H158" s="97"/>
      <c r="I158" s="2"/>
      <c r="J158" s="3"/>
      <c r="K158" s="7"/>
      <c r="L158" s="97"/>
      <c r="M158" s="97"/>
      <c r="N158" s="2"/>
      <c r="O158" s="3" t="s">
        <v>156</v>
      </c>
      <c r="P158" s="7"/>
      <c r="Q158" s="97"/>
      <c r="R158" s="97"/>
      <c r="S158" s="2"/>
      <c r="T158" s="3"/>
      <c r="U158" s="7"/>
      <c r="V158" s="97"/>
      <c r="W158" s="97"/>
      <c r="X158" s="2"/>
      <c r="Y158" s="3" t="s">
        <v>144</v>
      </c>
      <c r="Z158" s="9"/>
      <c r="AA158" s="97"/>
      <c r="AB158" s="97"/>
      <c r="AC158" s="2"/>
      <c r="AD158" s="3" t="s">
        <v>169</v>
      </c>
      <c r="AE158" s="7"/>
      <c r="AF158" s="97"/>
      <c r="AG158" s="97"/>
      <c r="AH158" s="2"/>
      <c r="AI158" s="13" t="s">
        <v>158</v>
      </c>
      <c r="AJ158" s="7"/>
      <c r="AK158" s="10"/>
      <c r="AL158" s="1"/>
      <c r="AM158" s="12"/>
      <c r="AN158" s="1"/>
      <c r="AO158" s="1"/>
      <c r="AP158" s="1"/>
      <c r="AQ158" s="1"/>
      <c r="AR158" s="1"/>
      <c r="AS158" s="1"/>
      <c r="AT158" s="1"/>
    </row>
    <row r="159" spans="1:46" ht="17.25" customHeight="1">
      <c r="A159" s="97"/>
      <c r="B159" s="97"/>
      <c r="C159" s="2">
        <v>0.75</v>
      </c>
      <c r="D159" s="3"/>
      <c r="E159" s="3"/>
      <c r="F159" s="7" t="str">
        <f>IF(D159="","",103)</f>
        <v/>
      </c>
      <c r="G159" s="97"/>
      <c r="H159" s="97"/>
      <c r="I159" s="2">
        <v>0.75</v>
      </c>
      <c r="J159" s="3"/>
      <c r="K159" s="7" t="str">
        <f>IF(J159="","",106)</f>
        <v/>
      </c>
      <c r="L159" s="97"/>
      <c r="M159" s="97"/>
      <c r="N159" s="2">
        <v>0.75</v>
      </c>
      <c r="O159" s="8" t="s">
        <v>164</v>
      </c>
      <c r="P159" s="7">
        <f>IF(O159="","",104)</f>
        <v>104</v>
      </c>
      <c r="Q159" s="97"/>
      <c r="R159" s="97"/>
      <c r="S159" s="2">
        <v>0.75</v>
      </c>
      <c r="T159" s="8"/>
      <c r="U159" s="7" t="str">
        <f>IF(T159="","",102)</f>
        <v/>
      </c>
      <c r="V159" s="97"/>
      <c r="W159" s="97"/>
      <c r="X159" s="2">
        <v>0.75</v>
      </c>
      <c r="Y159" s="3" t="s">
        <v>162</v>
      </c>
      <c r="Z159" s="9">
        <f>IF(Y159="","",205)</f>
        <v>205</v>
      </c>
      <c r="AA159" s="97"/>
      <c r="AB159" s="97"/>
      <c r="AC159" s="2">
        <v>0.75</v>
      </c>
      <c r="AD159" s="8" t="s">
        <v>171</v>
      </c>
      <c r="AE159" s="7">
        <f>IF(AD159="","",108)</f>
        <v>108</v>
      </c>
      <c r="AF159" s="97"/>
      <c r="AG159" s="97"/>
      <c r="AH159" s="2">
        <v>0.75</v>
      </c>
      <c r="AI159" s="5"/>
      <c r="AJ159" s="7" t="str">
        <f>IF(AI159="","",201)</f>
        <v/>
      </c>
      <c r="AK159" s="10"/>
      <c r="AL159" s="1"/>
      <c r="AM159" s="12"/>
      <c r="AN159" s="1"/>
      <c r="AO159" s="1"/>
      <c r="AP159" s="1"/>
      <c r="AQ159" s="1"/>
      <c r="AR159" s="1"/>
      <c r="AS159" s="1"/>
      <c r="AT159" s="1"/>
    </row>
    <row r="160" spans="1:46" ht="17.25" customHeight="1">
      <c r="A160" s="97"/>
      <c r="B160" s="97"/>
      <c r="C160" s="2"/>
      <c r="D160" s="8"/>
      <c r="E160" s="8"/>
      <c r="F160" s="7"/>
      <c r="G160" s="97"/>
      <c r="H160" s="97"/>
      <c r="I160" s="2"/>
      <c r="J160" s="3"/>
      <c r="K160" s="7"/>
      <c r="L160" s="97"/>
      <c r="M160" s="97"/>
      <c r="N160" s="2"/>
      <c r="O160" s="8" t="s">
        <v>168</v>
      </c>
      <c r="P160" s="7"/>
      <c r="Q160" s="97"/>
      <c r="R160" s="97"/>
      <c r="S160" s="2"/>
      <c r="T160" s="3"/>
      <c r="U160" s="7"/>
      <c r="V160" s="97"/>
      <c r="W160" s="97"/>
      <c r="X160" s="2"/>
      <c r="Y160" s="8" t="s">
        <v>161</v>
      </c>
      <c r="Z160" s="9"/>
      <c r="AA160" s="97"/>
      <c r="AB160" s="97"/>
      <c r="AC160" s="2"/>
      <c r="AD160" s="8" t="s">
        <v>172</v>
      </c>
      <c r="AE160" s="7"/>
      <c r="AF160" s="97"/>
      <c r="AG160" s="97"/>
      <c r="AH160" s="2"/>
      <c r="AI160" s="5"/>
      <c r="AJ160" s="7"/>
      <c r="AK160" s="10"/>
      <c r="AL160" s="1"/>
      <c r="AM160" s="12"/>
      <c r="AN160" s="1"/>
      <c r="AO160" s="1"/>
      <c r="AP160" s="1"/>
      <c r="AQ160" s="1"/>
      <c r="AR160" s="1"/>
      <c r="AS160" s="1"/>
      <c r="AT160" s="1"/>
    </row>
    <row r="161" spans="1:46" ht="17.25" customHeight="1">
      <c r="A161" s="97"/>
      <c r="B161" s="97"/>
      <c r="C161" s="2">
        <v>0.79166666666666663</v>
      </c>
      <c r="D161" s="8"/>
      <c r="E161" s="8"/>
      <c r="F161" s="7" t="str">
        <f>IF(D161="","",103)</f>
        <v/>
      </c>
      <c r="G161" s="97"/>
      <c r="H161" s="97"/>
      <c r="I161" s="2">
        <v>0.79166666666666663</v>
      </c>
      <c r="J161" s="3"/>
      <c r="K161" s="7" t="str">
        <f>IF(J161="","",106)</f>
        <v/>
      </c>
      <c r="L161" s="97"/>
      <c r="M161" s="97"/>
      <c r="N161" s="2">
        <v>0.79166666666666663</v>
      </c>
      <c r="O161" s="5"/>
      <c r="P161" s="7" t="str">
        <f>IF(O161="","",104)</f>
        <v/>
      </c>
      <c r="Q161" s="97"/>
      <c r="R161" s="97"/>
      <c r="S161" s="2">
        <v>0.79166666666666663</v>
      </c>
      <c r="T161" s="3"/>
      <c r="U161" s="7" t="str">
        <f>IF(T161="","",102)</f>
        <v/>
      </c>
      <c r="V161" s="97"/>
      <c r="W161" s="97"/>
      <c r="X161" s="2">
        <v>0.79166666666666663</v>
      </c>
      <c r="Y161" s="8" t="s">
        <v>54</v>
      </c>
      <c r="Z161" s="9">
        <f>IF(Y161="","",205)</f>
        <v>205</v>
      </c>
      <c r="AA161" s="97"/>
      <c r="AB161" s="97"/>
      <c r="AC161" s="2">
        <v>0.79166666666666663</v>
      </c>
      <c r="AD161" s="3"/>
      <c r="AE161" s="7" t="str">
        <f>IF(AD161="","",108)</f>
        <v/>
      </c>
      <c r="AF161" s="97"/>
      <c r="AG161" s="97"/>
      <c r="AH161" s="2">
        <v>0.79166666666666663</v>
      </c>
      <c r="AI161" s="5"/>
      <c r="AJ161" s="7" t="str">
        <f>IF(AI161="","",201)</f>
        <v/>
      </c>
      <c r="AK161" s="10"/>
      <c r="AL161" s="1"/>
      <c r="AM161" s="12"/>
      <c r="AN161" s="1"/>
      <c r="AO161" s="1"/>
      <c r="AP161" s="1"/>
      <c r="AQ161" s="1"/>
      <c r="AR161" s="1"/>
      <c r="AS161" s="1"/>
      <c r="AT161" s="1"/>
    </row>
    <row r="162" spans="1:46" ht="17.25" customHeight="1">
      <c r="A162" s="97"/>
      <c r="B162" s="97"/>
      <c r="C162" s="2"/>
      <c r="D162" s="8"/>
      <c r="E162" s="8"/>
      <c r="F162" s="7"/>
      <c r="G162" s="97"/>
      <c r="H162" s="97"/>
      <c r="I162" s="2"/>
      <c r="J162" s="3"/>
      <c r="K162" s="7"/>
      <c r="L162" s="97"/>
      <c r="M162" s="97"/>
      <c r="N162" s="2"/>
      <c r="O162" s="5"/>
      <c r="P162" s="7"/>
      <c r="Q162" s="97"/>
      <c r="R162" s="97"/>
      <c r="S162" s="2"/>
      <c r="T162" s="3"/>
      <c r="U162" s="7"/>
      <c r="V162" s="97"/>
      <c r="W162" s="97"/>
      <c r="X162" s="2"/>
      <c r="Y162" s="8" t="s">
        <v>161</v>
      </c>
      <c r="Z162" s="9"/>
      <c r="AA162" s="97"/>
      <c r="AB162" s="97"/>
      <c r="AC162" s="2"/>
      <c r="AD162" s="3"/>
      <c r="AE162" s="7"/>
      <c r="AF162" s="97"/>
      <c r="AG162" s="97"/>
      <c r="AH162" s="2"/>
      <c r="AI162" s="5"/>
      <c r="AJ162" s="7"/>
      <c r="AK162" s="10"/>
      <c r="AL162" s="1"/>
      <c r="AM162" s="12"/>
      <c r="AN162" s="1"/>
      <c r="AO162" s="1"/>
      <c r="AP162" s="1"/>
      <c r="AQ162" s="1"/>
      <c r="AR162" s="1"/>
      <c r="AS162" s="1"/>
      <c r="AT162" s="1"/>
    </row>
    <row r="163" spans="1:46" ht="17.25" customHeight="1">
      <c r="A163" s="97"/>
      <c r="B163" s="97"/>
      <c r="C163" s="2">
        <v>0.83333333333333337</v>
      </c>
      <c r="D163" s="8"/>
      <c r="E163" s="8"/>
      <c r="F163" s="7" t="str">
        <f>IF(D163="","",103)</f>
        <v/>
      </c>
      <c r="G163" s="97"/>
      <c r="H163" s="97"/>
      <c r="I163" s="2">
        <v>0.83333333333333337</v>
      </c>
      <c r="J163" s="8"/>
      <c r="K163" s="7" t="str">
        <f>IF(J163="","",106)</f>
        <v/>
      </c>
      <c r="L163" s="97"/>
      <c r="M163" s="97"/>
      <c r="N163" s="2">
        <v>0.83333333333333337</v>
      </c>
      <c r="O163" s="13"/>
      <c r="P163" s="7" t="str">
        <f>IF(O163="","",104)</f>
        <v/>
      </c>
      <c r="Q163" s="97"/>
      <c r="R163" s="97"/>
      <c r="S163" s="2">
        <v>0.83333333333333337</v>
      </c>
      <c r="T163" s="13"/>
      <c r="U163" s="7" t="str">
        <f>IF(T163="","",102)</f>
        <v/>
      </c>
      <c r="V163" s="97"/>
      <c r="W163" s="97"/>
      <c r="X163" s="2">
        <v>0.83333333333333337</v>
      </c>
      <c r="Y163" s="3"/>
      <c r="Z163" s="9" t="str">
        <f>IF(Y163="","",205)</f>
        <v/>
      </c>
      <c r="AA163" s="97"/>
      <c r="AB163" s="97"/>
      <c r="AC163" s="2">
        <v>0.83333333333333337</v>
      </c>
      <c r="AD163" s="3"/>
      <c r="AE163" s="7" t="str">
        <f>IF(AD163="","",108)</f>
        <v/>
      </c>
      <c r="AF163" s="97"/>
      <c r="AG163" s="97"/>
      <c r="AH163" s="2">
        <v>0.83333333333333337</v>
      </c>
      <c r="AI163" s="5"/>
      <c r="AJ163" s="7" t="str">
        <f>IF(AI163="","",201)</f>
        <v/>
      </c>
      <c r="AK163" s="10"/>
      <c r="AL163" s="1"/>
      <c r="AM163" s="12"/>
      <c r="AN163" s="1"/>
      <c r="AO163" s="1"/>
      <c r="AP163" s="1"/>
      <c r="AQ163" s="1"/>
      <c r="AR163" s="1"/>
      <c r="AS163" s="1"/>
      <c r="AT163" s="1"/>
    </row>
    <row r="164" spans="1:46" ht="17.25" customHeight="1">
      <c r="A164" s="98"/>
      <c r="B164" s="98"/>
      <c r="C164" s="2"/>
      <c r="D164" s="8"/>
      <c r="E164" s="8"/>
      <c r="F164" s="7"/>
      <c r="G164" s="98"/>
      <c r="H164" s="98"/>
      <c r="I164" s="2"/>
      <c r="J164" s="8"/>
      <c r="K164" s="7"/>
      <c r="L164" s="98"/>
      <c r="M164" s="98"/>
      <c r="N164" s="2"/>
      <c r="O164" s="3"/>
      <c r="P164" s="7"/>
      <c r="Q164" s="98"/>
      <c r="R164" s="98"/>
      <c r="S164" s="2"/>
      <c r="T164" s="8"/>
      <c r="U164" s="7"/>
      <c r="V164" s="98"/>
      <c r="W164" s="98"/>
      <c r="X164" s="2"/>
      <c r="Y164" s="3"/>
      <c r="Z164" s="9"/>
      <c r="AA164" s="98"/>
      <c r="AB164" s="98"/>
      <c r="AC164" s="2"/>
      <c r="AD164" s="3"/>
      <c r="AE164" s="7"/>
      <c r="AF164" s="98"/>
      <c r="AG164" s="98"/>
      <c r="AH164" s="2"/>
      <c r="AI164" s="5"/>
      <c r="AJ164" s="7"/>
      <c r="AK164" s="10"/>
      <c r="AL164" s="1"/>
      <c r="AM164" s="12"/>
      <c r="AN164" s="1"/>
      <c r="AO164" s="1"/>
      <c r="AP164" s="1"/>
      <c r="AQ164" s="1"/>
      <c r="AR164" s="1"/>
      <c r="AS164" s="1"/>
      <c r="AT164" s="1"/>
    </row>
    <row r="165" spans="1:46" ht="17.25" customHeight="1">
      <c r="A165" s="96" t="s">
        <v>174</v>
      </c>
      <c r="B165" s="96" t="s">
        <v>13</v>
      </c>
      <c r="C165" s="2">
        <v>0.41666666666666669</v>
      </c>
      <c r="D165" s="8"/>
      <c r="E165" s="8"/>
      <c r="F165" s="7" t="str">
        <f>IF(D165="","",103)</f>
        <v/>
      </c>
      <c r="G165" s="96" t="s">
        <v>174</v>
      </c>
      <c r="H165" s="96" t="s">
        <v>13</v>
      </c>
      <c r="I165" s="2">
        <v>0.41666666666666669</v>
      </c>
      <c r="J165" s="8"/>
      <c r="K165" s="7" t="str">
        <f>IF(J165="","",106)</f>
        <v/>
      </c>
      <c r="L165" s="96" t="s">
        <v>174</v>
      </c>
      <c r="M165" s="96" t="s">
        <v>13</v>
      </c>
      <c r="N165" s="2">
        <v>0.41666666666666669</v>
      </c>
      <c r="O165" s="8"/>
      <c r="P165" s="7" t="str">
        <f>IF(O165="","",104)</f>
        <v/>
      </c>
      <c r="Q165" s="96" t="s">
        <v>174</v>
      </c>
      <c r="R165" s="96" t="s">
        <v>13</v>
      </c>
      <c r="S165" s="2">
        <v>0.41666666666666669</v>
      </c>
      <c r="T165" s="8"/>
      <c r="U165" s="7" t="str">
        <f>IF(T165="","",102)</f>
        <v/>
      </c>
      <c r="V165" s="96" t="s">
        <v>174</v>
      </c>
      <c r="W165" s="96" t="s">
        <v>13</v>
      </c>
      <c r="X165" s="2">
        <v>0.41666666666666669</v>
      </c>
      <c r="Y165" s="5"/>
      <c r="Z165" s="5"/>
      <c r="AA165" s="96" t="s">
        <v>174</v>
      </c>
      <c r="AB165" s="96" t="s">
        <v>13</v>
      </c>
      <c r="AC165" s="2">
        <v>0.41666666666666669</v>
      </c>
      <c r="AD165" s="8"/>
      <c r="AE165" s="7" t="str">
        <f>IF(AD165="","",108)</f>
        <v/>
      </c>
      <c r="AF165" s="96" t="s">
        <v>174</v>
      </c>
      <c r="AG165" s="96" t="s">
        <v>13</v>
      </c>
      <c r="AH165" s="2">
        <v>0.41666666666666669</v>
      </c>
      <c r="AI165" s="5"/>
      <c r="AJ165" s="7" t="str">
        <f>IF(AI165="","",201)</f>
        <v/>
      </c>
      <c r="AK165" s="10"/>
      <c r="AL165" s="1"/>
      <c r="AM165" s="12"/>
      <c r="AN165" s="1"/>
      <c r="AO165" s="1"/>
      <c r="AP165" s="1"/>
      <c r="AQ165" s="1"/>
      <c r="AR165" s="1"/>
      <c r="AS165" s="1"/>
      <c r="AT165" s="1"/>
    </row>
    <row r="166" spans="1:46" ht="17.25" customHeight="1">
      <c r="A166" s="97"/>
      <c r="B166" s="97"/>
      <c r="C166" s="2"/>
      <c r="D166" s="8"/>
      <c r="E166" s="8"/>
      <c r="F166" s="7"/>
      <c r="G166" s="97"/>
      <c r="H166" s="97"/>
      <c r="I166" s="2"/>
      <c r="J166" s="8"/>
      <c r="K166" s="7"/>
      <c r="L166" s="97"/>
      <c r="M166" s="97"/>
      <c r="N166" s="2"/>
      <c r="O166" s="8"/>
      <c r="P166" s="7"/>
      <c r="Q166" s="97"/>
      <c r="R166" s="97"/>
      <c r="S166" s="2"/>
      <c r="T166" s="8"/>
      <c r="U166" s="7"/>
      <c r="V166" s="97"/>
      <c r="W166" s="97"/>
      <c r="X166" s="2"/>
      <c r="Y166" s="5"/>
      <c r="Z166" s="5"/>
      <c r="AA166" s="97"/>
      <c r="AB166" s="97"/>
      <c r="AC166" s="2"/>
      <c r="AD166" s="8"/>
      <c r="AE166" s="7"/>
      <c r="AF166" s="97"/>
      <c r="AG166" s="97"/>
      <c r="AH166" s="2"/>
      <c r="AI166" s="5"/>
      <c r="AJ166" s="7"/>
      <c r="AK166" s="10"/>
      <c r="AL166" s="1"/>
      <c r="AM166" s="12"/>
      <c r="AN166" s="1"/>
      <c r="AO166" s="1"/>
      <c r="AP166" s="1"/>
      <c r="AQ166" s="1"/>
      <c r="AR166" s="1"/>
      <c r="AS166" s="1"/>
      <c r="AT166" s="1"/>
    </row>
    <row r="167" spans="1:46" ht="17.25" customHeight="1">
      <c r="A167" s="97"/>
      <c r="B167" s="97"/>
      <c r="C167" s="2">
        <v>0.45833333333333331</v>
      </c>
      <c r="D167" s="8"/>
      <c r="E167" s="8"/>
      <c r="F167" s="7" t="str">
        <f>IF(D167="","",103)</f>
        <v/>
      </c>
      <c r="G167" s="97"/>
      <c r="H167" s="97"/>
      <c r="I167" s="2">
        <v>0.45833333333333331</v>
      </c>
      <c r="J167" s="8"/>
      <c r="K167" s="7" t="str">
        <f>IF(J167="","",106)</f>
        <v/>
      </c>
      <c r="L167" s="97"/>
      <c r="M167" s="97"/>
      <c r="N167" s="2">
        <v>0.45833333333333331</v>
      </c>
      <c r="O167" s="8" t="s">
        <v>165</v>
      </c>
      <c r="P167" s="7">
        <f>IF(O167="","",104)</f>
        <v>104</v>
      </c>
      <c r="Q167" s="97"/>
      <c r="R167" s="97"/>
      <c r="S167" s="2">
        <v>0.45833333333333331</v>
      </c>
      <c r="T167" s="5"/>
      <c r="U167" s="7" t="str">
        <f>IF(T167="","",102)</f>
        <v/>
      </c>
      <c r="V167" s="97"/>
      <c r="W167" s="97"/>
      <c r="X167" s="2">
        <v>0.45833333333333331</v>
      </c>
      <c r="Y167" s="3" t="s">
        <v>84</v>
      </c>
      <c r="Z167" s="9">
        <f>IF(Y167="","",205)</f>
        <v>205</v>
      </c>
      <c r="AA167" s="97"/>
      <c r="AB167" s="97"/>
      <c r="AC167" s="2">
        <v>0.45833333333333331</v>
      </c>
      <c r="AD167" s="8"/>
      <c r="AE167" s="7" t="str">
        <f>IF(AD167="","",108)</f>
        <v/>
      </c>
      <c r="AF167" s="97"/>
      <c r="AG167" s="97"/>
      <c r="AH167" s="2">
        <v>0.45833333333333331</v>
      </c>
      <c r="AI167" s="5"/>
      <c r="AJ167" s="7" t="str">
        <f>IF(AI167="","",201)</f>
        <v/>
      </c>
      <c r="AK167" s="10"/>
      <c r="AL167" s="1"/>
      <c r="AM167" s="12"/>
      <c r="AN167" s="1"/>
      <c r="AO167" s="1"/>
      <c r="AP167" s="1"/>
      <c r="AQ167" s="1"/>
      <c r="AR167" s="1"/>
      <c r="AS167" s="1"/>
      <c r="AT167" s="1"/>
    </row>
    <row r="168" spans="1:46" ht="17.25" customHeight="1">
      <c r="A168" s="97"/>
      <c r="B168" s="97"/>
      <c r="C168" s="2"/>
      <c r="D168" s="3"/>
      <c r="E168" s="3"/>
      <c r="F168" s="7"/>
      <c r="G168" s="97"/>
      <c r="H168" s="97"/>
      <c r="I168" s="2"/>
      <c r="J168" s="3"/>
      <c r="K168" s="7"/>
      <c r="L168" s="97"/>
      <c r="M168" s="97"/>
      <c r="N168" s="2"/>
      <c r="O168" s="8" t="s">
        <v>168</v>
      </c>
      <c r="P168" s="7"/>
      <c r="Q168" s="97"/>
      <c r="R168" s="97"/>
      <c r="S168" s="2"/>
      <c r="T168" s="5"/>
      <c r="U168" s="7"/>
      <c r="V168" s="97"/>
      <c r="W168" s="97"/>
      <c r="X168" s="2"/>
      <c r="Y168" s="8" t="s">
        <v>86</v>
      </c>
      <c r="Z168" s="9"/>
      <c r="AA168" s="97"/>
      <c r="AB168" s="97"/>
      <c r="AC168" s="2"/>
      <c r="AD168" s="3"/>
      <c r="AE168" s="7"/>
      <c r="AF168" s="97"/>
      <c r="AG168" s="97"/>
      <c r="AH168" s="2"/>
      <c r="AI168" s="5"/>
      <c r="AJ168" s="7"/>
      <c r="AK168" s="10"/>
      <c r="AL168" s="1"/>
      <c r="AM168" s="12"/>
      <c r="AN168" s="1"/>
      <c r="AO168" s="1"/>
      <c r="AP168" s="1"/>
      <c r="AQ168" s="1"/>
      <c r="AR168" s="1"/>
      <c r="AS168" s="1"/>
      <c r="AT168" s="1"/>
    </row>
    <row r="169" spans="1:46" ht="17.25" customHeight="1">
      <c r="A169" s="97"/>
      <c r="B169" s="97"/>
      <c r="C169" s="2">
        <v>0.54166666666666663</v>
      </c>
      <c r="D169" s="5"/>
      <c r="E169" s="5"/>
      <c r="F169" s="7" t="str">
        <f>IF(D169="","",103)</f>
        <v/>
      </c>
      <c r="G169" s="97"/>
      <c r="H169" s="97"/>
      <c r="I169" s="2">
        <v>0.54166666666666663</v>
      </c>
      <c r="J169" s="8" t="s">
        <v>165</v>
      </c>
      <c r="K169" s="7">
        <v>104</v>
      </c>
      <c r="L169" s="97"/>
      <c r="M169" s="97"/>
      <c r="N169" s="2">
        <v>0.54166666666666663</v>
      </c>
      <c r="O169" s="3"/>
      <c r="P169" s="7" t="str">
        <f>IF(O169="","",104)</f>
        <v/>
      </c>
      <c r="Q169" s="97"/>
      <c r="R169" s="97"/>
      <c r="S169" s="2">
        <v>0.54166666666666663</v>
      </c>
      <c r="T169" s="5"/>
      <c r="U169" s="7" t="str">
        <f>IF(T169="","",102)</f>
        <v/>
      </c>
      <c r="V169" s="97"/>
      <c r="W169" s="97"/>
      <c r="X169" s="2">
        <v>0.54166666666666663</v>
      </c>
      <c r="Y169" s="3" t="s">
        <v>175</v>
      </c>
      <c r="Z169" s="9">
        <f>IF(Y169="","",205)</f>
        <v>205</v>
      </c>
      <c r="AA169" s="97"/>
      <c r="AB169" s="97"/>
      <c r="AC169" s="2">
        <v>0.54166666666666663</v>
      </c>
      <c r="AD169" s="3"/>
      <c r="AE169" s="7" t="str">
        <f>IF(AD169="","",108)</f>
        <v/>
      </c>
      <c r="AF169" s="97"/>
      <c r="AG169" s="97"/>
      <c r="AH169" s="2">
        <v>0.54166666666666663</v>
      </c>
      <c r="AI169" s="5"/>
      <c r="AJ169" s="7" t="str">
        <f>IF(AI169="","",201)</f>
        <v/>
      </c>
      <c r="AK169" s="10"/>
      <c r="AL169" s="1"/>
      <c r="AM169" s="12"/>
      <c r="AN169" s="1"/>
      <c r="AO169" s="1"/>
      <c r="AP169" s="1"/>
      <c r="AQ169" s="1"/>
      <c r="AR169" s="1"/>
      <c r="AS169" s="1"/>
      <c r="AT169" s="1"/>
    </row>
    <row r="170" spans="1:46" ht="17.25" customHeight="1">
      <c r="A170" s="97"/>
      <c r="B170" s="97"/>
      <c r="C170" s="2"/>
      <c r="D170" s="5"/>
      <c r="E170" s="5"/>
      <c r="F170" s="7"/>
      <c r="G170" s="97"/>
      <c r="H170" s="97"/>
      <c r="I170" s="2"/>
      <c r="J170" s="3" t="s">
        <v>168</v>
      </c>
      <c r="K170" s="7"/>
      <c r="L170" s="97"/>
      <c r="M170" s="97"/>
      <c r="N170" s="2"/>
      <c r="O170" s="8"/>
      <c r="P170" s="7"/>
      <c r="Q170" s="97"/>
      <c r="R170" s="97"/>
      <c r="S170" s="2"/>
      <c r="T170" s="5"/>
      <c r="U170" s="7"/>
      <c r="V170" s="97"/>
      <c r="W170" s="97"/>
      <c r="X170" s="2"/>
      <c r="Y170" s="3" t="s">
        <v>86</v>
      </c>
      <c r="Z170" s="9"/>
      <c r="AA170" s="97"/>
      <c r="AB170" s="97"/>
      <c r="AC170" s="2"/>
      <c r="AD170" s="3"/>
      <c r="AE170" s="7"/>
      <c r="AF170" s="97"/>
      <c r="AG170" s="97"/>
      <c r="AH170" s="2"/>
      <c r="AI170" s="5"/>
      <c r="AJ170" s="7"/>
      <c r="AK170" s="10"/>
      <c r="AL170" s="1"/>
      <c r="AM170" s="12"/>
      <c r="AN170" s="1"/>
      <c r="AO170" s="1"/>
      <c r="AP170" s="1"/>
      <c r="AQ170" s="1"/>
      <c r="AR170" s="1"/>
      <c r="AS170" s="1"/>
      <c r="AT170" s="1"/>
    </row>
    <row r="171" spans="1:46" ht="17.25" customHeight="1">
      <c r="A171" s="97"/>
      <c r="B171" s="97"/>
      <c r="C171" s="2">
        <v>0.58333333333333337</v>
      </c>
      <c r="D171" s="13"/>
      <c r="E171" s="13"/>
      <c r="F171" s="7" t="str">
        <f>IF(D171="","",103)</f>
        <v/>
      </c>
      <c r="G171" s="97"/>
      <c r="H171" s="97"/>
      <c r="I171" s="2">
        <v>0.58333333333333337</v>
      </c>
      <c r="J171" s="13"/>
      <c r="K171" s="7" t="str">
        <f>IF(J171="","",106)</f>
        <v/>
      </c>
      <c r="L171" s="97"/>
      <c r="M171" s="97"/>
      <c r="N171" s="2">
        <v>0.58333333333333337</v>
      </c>
      <c r="O171" s="13" t="s">
        <v>176</v>
      </c>
      <c r="P171" s="7">
        <f>IF(O171="","",104)</f>
        <v>104</v>
      </c>
      <c r="Q171" s="97"/>
      <c r="R171" s="97"/>
      <c r="S171" s="2">
        <v>0.58333333333333337</v>
      </c>
      <c r="T171" s="5"/>
      <c r="U171" s="5"/>
      <c r="V171" s="97"/>
      <c r="W171" s="97"/>
      <c r="X171" s="2">
        <v>0.58333333333333337</v>
      </c>
      <c r="Y171" s="8" t="s">
        <v>177</v>
      </c>
      <c r="Z171" s="9">
        <f>IF(Y171="","",205)</f>
        <v>205</v>
      </c>
      <c r="AA171" s="97"/>
      <c r="AB171" s="97"/>
      <c r="AC171" s="2">
        <v>0.58333333333333337</v>
      </c>
      <c r="AD171" s="8" t="s">
        <v>178</v>
      </c>
      <c r="AE171" s="7">
        <f>IF(AD171="","",108)</f>
        <v>108</v>
      </c>
      <c r="AF171" s="97"/>
      <c r="AG171" s="97"/>
      <c r="AH171" s="2">
        <v>0.58333333333333337</v>
      </c>
      <c r="AI171" s="13" t="s">
        <v>179</v>
      </c>
      <c r="AJ171" s="7">
        <v>104</v>
      </c>
      <c r="AK171" s="10"/>
      <c r="AL171" s="1"/>
      <c r="AM171" s="12"/>
      <c r="AN171" s="1"/>
      <c r="AO171" s="1"/>
      <c r="AP171" s="1"/>
      <c r="AQ171" s="1"/>
      <c r="AR171" s="1"/>
      <c r="AS171" s="1"/>
      <c r="AT171" s="1"/>
    </row>
    <row r="172" spans="1:46" ht="17.25" customHeight="1">
      <c r="A172" s="97"/>
      <c r="B172" s="97"/>
      <c r="C172" s="2"/>
      <c r="D172" s="8"/>
      <c r="E172" s="8"/>
      <c r="F172" s="7"/>
      <c r="G172" s="97"/>
      <c r="H172" s="97"/>
      <c r="I172" s="2"/>
      <c r="J172" s="8"/>
      <c r="K172" s="7"/>
      <c r="L172" s="97"/>
      <c r="M172" s="97"/>
      <c r="N172" s="2"/>
      <c r="O172" s="8" t="s">
        <v>156</v>
      </c>
      <c r="P172" s="7"/>
      <c r="Q172" s="97"/>
      <c r="R172" s="97"/>
      <c r="S172" s="2"/>
      <c r="T172" s="5"/>
      <c r="U172" s="5"/>
      <c r="V172" s="97"/>
      <c r="W172" s="97"/>
      <c r="X172" s="2"/>
      <c r="Y172" s="8" t="s">
        <v>161</v>
      </c>
      <c r="Z172" s="9"/>
      <c r="AA172" s="97"/>
      <c r="AB172" s="97"/>
      <c r="AC172" s="2"/>
      <c r="AD172" s="8" t="s">
        <v>169</v>
      </c>
      <c r="AE172" s="7"/>
      <c r="AF172" s="97"/>
      <c r="AG172" s="97"/>
      <c r="AH172" s="2"/>
      <c r="AI172" s="13" t="s">
        <v>158</v>
      </c>
      <c r="AJ172" s="7"/>
      <c r="AK172" s="1"/>
      <c r="AL172" s="1"/>
      <c r="AM172" s="12"/>
      <c r="AN172" s="1"/>
      <c r="AO172" s="1"/>
      <c r="AP172" s="1"/>
      <c r="AQ172" s="1"/>
      <c r="AR172" s="1"/>
      <c r="AS172" s="1"/>
      <c r="AT172" s="1"/>
    </row>
    <row r="173" spans="1:46" ht="17.25" customHeight="1">
      <c r="A173" s="97"/>
      <c r="B173" s="97"/>
      <c r="C173" s="2">
        <v>0.625</v>
      </c>
      <c r="D173" s="13" t="s">
        <v>180</v>
      </c>
      <c r="E173" s="14">
        <v>1</v>
      </c>
      <c r="F173" s="7">
        <f>IF(D173="","",103)</f>
        <v>103</v>
      </c>
      <c r="G173" s="97"/>
      <c r="H173" s="97"/>
      <c r="I173" s="2">
        <v>0.625</v>
      </c>
      <c r="J173" s="5"/>
      <c r="K173" s="7" t="str">
        <f>IF(J173="","",106)</f>
        <v/>
      </c>
      <c r="L173" s="97"/>
      <c r="M173" s="97"/>
      <c r="N173" s="2">
        <v>0.625</v>
      </c>
      <c r="O173" s="8"/>
      <c r="P173" s="7" t="str">
        <f>IF(O173="","",104)</f>
        <v/>
      </c>
      <c r="Q173" s="97"/>
      <c r="R173" s="97"/>
      <c r="S173" s="2">
        <v>0.625</v>
      </c>
      <c r="T173" s="8" t="s">
        <v>181</v>
      </c>
      <c r="U173" s="7">
        <f>IF(T173="","",102)</f>
        <v>102</v>
      </c>
      <c r="V173" s="97"/>
      <c r="W173" s="97"/>
      <c r="X173" s="2">
        <v>0.625</v>
      </c>
      <c r="Y173" s="8"/>
      <c r="Z173" s="9" t="str">
        <f>IF(Y173="","",205)</f>
        <v/>
      </c>
      <c r="AA173" s="97"/>
      <c r="AB173" s="97"/>
      <c r="AC173" s="2">
        <v>0.625</v>
      </c>
      <c r="AD173" s="5"/>
      <c r="AE173" s="7" t="str">
        <f>IF(AD173="","",108)</f>
        <v/>
      </c>
      <c r="AF173" s="97"/>
      <c r="AG173" s="97"/>
      <c r="AH173" s="2">
        <v>0.625</v>
      </c>
      <c r="AI173" s="13" t="s">
        <v>182</v>
      </c>
      <c r="AJ173" s="7">
        <v>103</v>
      </c>
      <c r="AK173" s="1"/>
      <c r="AL173" s="1"/>
      <c r="AM173" s="1"/>
      <c r="AN173" s="1"/>
      <c r="AO173" s="1"/>
      <c r="AP173" s="1"/>
      <c r="AQ173" s="1"/>
      <c r="AR173" s="1"/>
      <c r="AS173" s="1"/>
      <c r="AT173" s="1"/>
    </row>
    <row r="174" spans="1:46" ht="17.25" customHeight="1">
      <c r="A174" s="97"/>
      <c r="B174" s="97"/>
      <c r="C174" s="2"/>
      <c r="D174" s="8" t="s">
        <v>183</v>
      </c>
      <c r="E174" s="8"/>
      <c r="F174" s="7"/>
      <c r="G174" s="97"/>
      <c r="H174" s="97"/>
      <c r="I174" s="2"/>
      <c r="J174" s="5"/>
      <c r="K174" s="7"/>
      <c r="L174" s="97"/>
      <c r="M174" s="97"/>
      <c r="N174" s="2"/>
      <c r="O174" s="8"/>
      <c r="P174" s="7"/>
      <c r="Q174" s="97"/>
      <c r="R174" s="97"/>
      <c r="S174" s="2"/>
      <c r="T174" s="3" t="s">
        <v>161</v>
      </c>
      <c r="U174" s="7"/>
      <c r="V174" s="97"/>
      <c r="W174" s="97"/>
      <c r="X174" s="2"/>
      <c r="Y174" s="3"/>
      <c r="Z174" s="9"/>
      <c r="AA174" s="97"/>
      <c r="AB174" s="97"/>
      <c r="AC174" s="2"/>
      <c r="AD174" s="5"/>
      <c r="AE174" s="7"/>
      <c r="AF174" s="97"/>
      <c r="AG174" s="97"/>
      <c r="AH174" s="2"/>
      <c r="AI174" s="13" t="s">
        <v>158</v>
      </c>
      <c r="AJ174" s="7"/>
      <c r="AK174" s="10"/>
      <c r="AL174" s="1"/>
      <c r="AM174" s="11"/>
      <c r="AN174" s="1"/>
      <c r="AO174" s="1"/>
      <c r="AP174" s="1"/>
      <c r="AQ174" s="1"/>
      <c r="AR174" s="1"/>
      <c r="AS174" s="1"/>
      <c r="AT174" s="1"/>
    </row>
    <row r="175" spans="1:46" ht="17.25" customHeight="1">
      <c r="A175" s="97"/>
      <c r="B175" s="97"/>
      <c r="C175" s="2">
        <v>0.66666666666666663</v>
      </c>
      <c r="D175" s="5"/>
      <c r="E175" s="5"/>
      <c r="F175" s="7" t="str">
        <f>IF(D175="","",103)</f>
        <v/>
      </c>
      <c r="G175" s="97"/>
      <c r="H175" s="97"/>
      <c r="I175" s="2">
        <v>0.66666666666666663</v>
      </c>
      <c r="J175" s="5"/>
      <c r="K175" s="7" t="str">
        <f>IF(J175="","",106)</f>
        <v/>
      </c>
      <c r="L175" s="97"/>
      <c r="M175" s="97"/>
      <c r="N175" s="2">
        <v>0.66666666666666663</v>
      </c>
      <c r="O175" s="8"/>
      <c r="P175" s="7" t="str">
        <f>IF(O175="","",104)</f>
        <v/>
      </c>
      <c r="Q175" s="97"/>
      <c r="R175" s="97"/>
      <c r="S175" s="2">
        <v>0.66666666666666663</v>
      </c>
      <c r="T175" s="3" t="s">
        <v>184</v>
      </c>
      <c r="U175" s="7">
        <f>IF(T175="","",102)</f>
        <v>102</v>
      </c>
      <c r="V175" s="97"/>
      <c r="W175" s="97"/>
      <c r="X175" s="2">
        <v>0.66666666666666663</v>
      </c>
      <c r="Y175" s="3"/>
      <c r="Z175" s="9" t="str">
        <f>IF(Y175="","",205)</f>
        <v/>
      </c>
      <c r="AA175" s="97"/>
      <c r="AB175" s="97"/>
      <c r="AC175" s="2">
        <v>0.66666666666666663</v>
      </c>
      <c r="AD175" s="5"/>
      <c r="AE175" s="7" t="str">
        <f>IF(AD175="","",108)</f>
        <v/>
      </c>
      <c r="AF175" s="97"/>
      <c r="AG175" s="97"/>
      <c r="AH175" s="2">
        <v>0.66666666666666663</v>
      </c>
      <c r="AI175" s="5"/>
      <c r="AJ175" s="7" t="str">
        <f>IF(AI175="","",201)</f>
        <v/>
      </c>
      <c r="AK175" s="10"/>
      <c r="AL175" s="1"/>
      <c r="AM175" s="12"/>
      <c r="AN175" s="1"/>
      <c r="AO175" s="1"/>
      <c r="AP175" s="1"/>
      <c r="AQ175" s="1"/>
      <c r="AR175" s="1"/>
      <c r="AS175" s="1"/>
      <c r="AT175" s="1"/>
    </row>
    <row r="176" spans="1:46" ht="17.25" customHeight="1">
      <c r="A176" s="97"/>
      <c r="B176" s="98"/>
      <c r="C176" s="2"/>
      <c r="D176" s="5"/>
      <c r="E176" s="5"/>
      <c r="F176" s="7"/>
      <c r="G176" s="97"/>
      <c r="H176" s="98"/>
      <c r="I176" s="2"/>
      <c r="J176" s="5"/>
      <c r="K176" s="7"/>
      <c r="L176" s="97"/>
      <c r="M176" s="98"/>
      <c r="N176" s="2"/>
      <c r="O176" s="8"/>
      <c r="P176" s="7"/>
      <c r="Q176" s="97"/>
      <c r="R176" s="98"/>
      <c r="S176" s="2"/>
      <c r="T176" s="8" t="s">
        <v>161</v>
      </c>
      <c r="U176" s="7"/>
      <c r="V176" s="97"/>
      <c r="W176" s="98"/>
      <c r="X176" s="2"/>
      <c r="Y176" s="3"/>
      <c r="Z176" s="9"/>
      <c r="AA176" s="97"/>
      <c r="AB176" s="98"/>
      <c r="AC176" s="2"/>
      <c r="AD176" s="5"/>
      <c r="AE176" s="7"/>
      <c r="AF176" s="97"/>
      <c r="AG176" s="98"/>
      <c r="AH176" s="2"/>
      <c r="AI176" s="5"/>
      <c r="AJ176" s="7"/>
      <c r="AK176" s="10"/>
      <c r="AL176" s="1"/>
      <c r="AM176" s="12"/>
      <c r="AN176" s="1"/>
      <c r="AO176" s="1"/>
      <c r="AP176" s="1"/>
      <c r="AQ176" s="1"/>
      <c r="AR176" s="1"/>
      <c r="AS176" s="1"/>
      <c r="AT176" s="1"/>
    </row>
    <row r="177" spans="1:46" ht="17.25" customHeight="1">
      <c r="A177" s="97"/>
      <c r="B177" s="96" t="s">
        <v>45</v>
      </c>
      <c r="C177" s="2">
        <v>0.70833333333333337</v>
      </c>
      <c r="D177" s="8"/>
      <c r="E177" s="8"/>
      <c r="F177" s="7" t="str">
        <f>IF(D177="","",103)</f>
        <v/>
      </c>
      <c r="G177" s="97"/>
      <c r="H177" s="96" t="s">
        <v>45</v>
      </c>
      <c r="I177" s="2">
        <v>0.70833333333333337</v>
      </c>
      <c r="J177" s="3"/>
      <c r="K177" s="7" t="str">
        <f>IF(J177="","",106)</f>
        <v/>
      </c>
      <c r="L177" s="97"/>
      <c r="M177" s="96" t="s">
        <v>45</v>
      </c>
      <c r="N177" s="2">
        <v>0.70833333333333337</v>
      </c>
      <c r="O177" s="8" t="s">
        <v>165</v>
      </c>
      <c r="P177" s="7">
        <f>IF(O177="","",104)</f>
        <v>104</v>
      </c>
      <c r="Q177" s="97"/>
      <c r="R177" s="96" t="s">
        <v>45</v>
      </c>
      <c r="S177" s="2">
        <v>0.70833333333333337</v>
      </c>
      <c r="T177" s="8"/>
      <c r="U177" s="7" t="str">
        <f>IF(T177="","",102)</f>
        <v/>
      </c>
      <c r="V177" s="97"/>
      <c r="W177" s="96" t="s">
        <v>45</v>
      </c>
      <c r="X177" s="2">
        <v>0.70833333333333337</v>
      </c>
      <c r="Y177" s="8" t="s">
        <v>177</v>
      </c>
      <c r="Z177" s="9">
        <f>IF(Y177="","",205)</f>
        <v>205</v>
      </c>
      <c r="AA177" s="97"/>
      <c r="AB177" s="96" t="s">
        <v>45</v>
      </c>
      <c r="AC177" s="2">
        <v>0.70833333333333337</v>
      </c>
      <c r="AD177" s="8" t="s">
        <v>178</v>
      </c>
      <c r="AE177" s="7">
        <f>IF(AD177="","",108)</f>
        <v>108</v>
      </c>
      <c r="AF177" s="97"/>
      <c r="AG177" s="96" t="s">
        <v>45</v>
      </c>
      <c r="AH177" s="2">
        <v>0.70833333333333337</v>
      </c>
      <c r="AI177" s="13" t="s">
        <v>185</v>
      </c>
      <c r="AJ177" s="7">
        <f>IF(AI177="","",201)</f>
        <v>201</v>
      </c>
      <c r="AK177" s="10"/>
      <c r="AL177" s="1"/>
      <c r="AM177" s="12"/>
      <c r="AN177" s="1"/>
      <c r="AO177" s="1"/>
      <c r="AP177" s="1"/>
      <c r="AQ177" s="1"/>
      <c r="AR177" s="1"/>
      <c r="AS177" s="1"/>
      <c r="AT177" s="1"/>
    </row>
    <row r="178" spans="1:46" ht="17.25" customHeight="1">
      <c r="A178" s="97"/>
      <c r="B178" s="97"/>
      <c r="C178" s="2"/>
      <c r="D178" s="8"/>
      <c r="E178" s="8"/>
      <c r="F178" s="7"/>
      <c r="G178" s="97"/>
      <c r="H178" s="97"/>
      <c r="I178" s="2"/>
      <c r="J178" s="8"/>
      <c r="K178" s="7"/>
      <c r="L178" s="97"/>
      <c r="M178" s="97"/>
      <c r="N178" s="2"/>
      <c r="O178" s="8" t="s">
        <v>168</v>
      </c>
      <c r="P178" s="7"/>
      <c r="Q178" s="97"/>
      <c r="R178" s="97"/>
      <c r="S178" s="2"/>
      <c r="T178" s="8"/>
      <c r="U178" s="7"/>
      <c r="V178" s="97"/>
      <c r="W178" s="97"/>
      <c r="X178" s="2"/>
      <c r="Y178" s="8" t="s">
        <v>161</v>
      </c>
      <c r="Z178" s="9"/>
      <c r="AA178" s="97"/>
      <c r="AB178" s="97"/>
      <c r="AC178" s="2"/>
      <c r="AD178" s="8" t="s">
        <v>169</v>
      </c>
      <c r="AE178" s="7"/>
      <c r="AF178" s="97"/>
      <c r="AG178" s="97"/>
      <c r="AH178" s="2"/>
      <c r="AI178" s="13" t="s">
        <v>158</v>
      </c>
      <c r="AJ178" s="7"/>
      <c r="AK178" s="10"/>
      <c r="AL178" s="1"/>
      <c r="AM178" s="12"/>
      <c r="AN178" s="1"/>
      <c r="AO178" s="1"/>
      <c r="AP178" s="1"/>
      <c r="AQ178" s="1"/>
      <c r="AR178" s="1"/>
      <c r="AS178" s="1"/>
      <c r="AT178" s="1"/>
    </row>
    <row r="179" spans="1:46" ht="17.25" customHeight="1">
      <c r="A179" s="97"/>
      <c r="B179" s="97"/>
      <c r="C179" s="2">
        <v>0.75</v>
      </c>
      <c r="D179" s="3"/>
      <c r="E179" s="3"/>
      <c r="F179" s="7" t="str">
        <f>IF(D179="","",103)</f>
        <v/>
      </c>
      <c r="G179" s="97"/>
      <c r="H179" s="97"/>
      <c r="I179" s="2">
        <v>0.75</v>
      </c>
      <c r="J179" s="3"/>
      <c r="K179" s="7" t="str">
        <f>IF(J179="","",106)</f>
        <v/>
      </c>
      <c r="L179" s="97"/>
      <c r="M179" s="97"/>
      <c r="N179" s="2">
        <v>0.75</v>
      </c>
      <c r="O179" s="13" t="s">
        <v>176</v>
      </c>
      <c r="P179" s="7">
        <f>IF(O179="","",104)</f>
        <v>104</v>
      </c>
      <c r="Q179" s="97"/>
      <c r="R179" s="97"/>
      <c r="S179" s="2">
        <v>0.75</v>
      </c>
      <c r="T179" s="3"/>
      <c r="U179" s="7" t="str">
        <f>IF(T179="","",102)</f>
        <v/>
      </c>
      <c r="V179" s="97"/>
      <c r="W179" s="97"/>
      <c r="X179" s="2">
        <v>0.75</v>
      </c>
      <c r="Y179" s="3" t="s">
        <v>175</v>
      </c>
      <c r="Z179" s="9">
        <f>IF(Y179="","",205)</f>
        <v>205</v>
      </c>
      <c r="AA179" s="97"/>
      <c r="AB179" s="97"/>
      <c r="AC179" s="2">
        <v>0.75</v>
      </c>
      <c r="AD179" s="3" t="s">
        <v>27</v>
      </c>
      <c r="AE179" s="7">
        <f>IF(AD179="","",108)</f>
        <v>108</v>
      </c>
      <c r="AF179" s="97"/>
      <c r="AG179" s="97"/>
      <c r="AH179" s="2">
        <v>0.75</v>
      </c>
      <c r="AI179" s="13" t="s">
        <v>186</v>
      </c>
      <c r="AJ179" s="7">
        <v>104</v>
      </c>
      <c r="AK179" s="10"/>
      <c r="AL179" s="1"/>
      <c r="AM179" s="12"/>
      <c r="AN179" s="1"/>
      <c r="AO179" s="1"/>
      <c r="AP179" s="1"/>
      <c r="AQ179" s="1"/>
      <c r="AR179" s="1"/>
      <c r="AS179" s="1"/>
      <c r="AT179" s="1"/>
    </row>
    <row r="180" spans="1:46" ht="17.25" customHeight="1">
      <c r="A180" s="97"/>
      <c r="B180" s="97"/>
      <c r="C180" s="2"/>
      <c r="D180" s="3"/>
      <c r="E180" s="3"/>
      <c r="F180" s="7"/>
      <c r="G180" s="97"/>
      <c r="H180" s="97"/>
      <c r="I180" s="2"/>
      <c r="J180" s="3"/>
      <c r="K180" s="7"/>
      <c r="L180" s="97"/>
      <c r="M180" s="97"/>
      <c r="N180" s="2"/>
      <c r="O180" s="8" t="s">
        <v>156</v>
      </c>
      <c r="P180" s="7"/>
      <c r="Q180" s="97"/>
      <c r="R180" s="97"/>
      <c r="S180" s="2"/>
      <c r="T180" s="3"/>
      <c r="U180" s="7"/>
      <c r="V180" s="97"/>
      <c r="W180" s="97"/>
      <c r="X180" s="2"/>
      <c r="Y180" s="3" t="s">
        <v>44</v>
      </c>
      <c r="Z180" s="9"/>
      <c r="AA180" s="97"/>
      <c r="AB180" s="97"/>
      <c r="AC180" s="2"/>
      <c r="AD180" s="3" t="s">
        <v>169</v>
      </c>
      <c r="AE180" s="7"/>
      <c r="AF180" s="97"/>
      <c r="AG180" s="97"/>
      <c r="AH180" s="2"/>
      <c r="AI180" s="13" t="s">
        <v>158</v>
      </c>
      <c r="AJ180" s="7"/>
      <c r="AK180" s="10"/>
      <c r="AL180" s="1"/>
      <c r="AM180" s="12"/>
      <c r="AN180" s="1"/>
      <c r="AO180" s="1"/>
      <c r="AP180" s="1"/>
      <c r="AQ180" s="1"/>
      <c r="AR180" s="1"/>
      <c r="AS180" s="1"/>
      <c r="AT180" s="1"/>
    </row>
    <row r="181" spans="1:46" ht="17.25" customHeight="1">
      <c r="A181" s="97"/>
      <c r="B181" s="97"/>
      <c r="C181" s="2">
        <v>0.79166666666666663</v>
      </c>
      <c r="D181" s="3"/>
      <c r="E181" s="3"/>
      <c r="F181" s="7" t="str">
        <f>IF(D181="","",103)</f>
        <v/>
      </c>
      <c r="G181" s="97"/>
      <c r="H181" s="97"/>
      <c r="I181" s="2">
        <v>0.79166666666666663</v>
      </c>
      <c r="J181" s="3"/>
      <c r="K181" s="7" t="str">
        <f>IF(J181="","",106)</f>
        <v/>
      </c>
      <c r="L181" s="97"/>
      <c r="M181" s="97"/>
      <c r="N181" s="2">
        <v>0.79166666666666663</v>
      </c>
      <c r="O181" s="8"/>
      <c r="P181" s="7" t="str">
        <f>IF(O181="","",104)</f>
        <v/>
      </c>
      <c r="Q181" s="97"/>
      <c r="R181" s="97"/>
      <c r="S181" s="2">
        <v>0.79166666666666663</v>
      </c>
      <c r="T181" s="8"/>
      <c r="U181" s="7" t="str">
        <f>IF(T181="","",102)</f>
        <v/>
      </c>
      <c r="V181" s="97"/>
      <c r="W181" s="97"/>
      <c r="X181" s="2">
        <v>0.79166666666666663</v>
      </c>
      <c r="Y181" s="3" t="s">
        <v>129</v>
      </c>
      <c r="Z181" s="9">
        <f>IF(Y181="","",205)</f>
        <v>205</v>
      </c>
      <c r="AA181" s="97"/>
      <c r="AB181" s="97"/>
      <c r="AC181" s="2">
        <v>0.79166666666666663</v>
      </c>
      <c r="AD181" s="5"/>
      <c r="AE181" s="7" t="str">
        <f>IF(AD181="","",108)</f>
        <v/>
      </c>
      <c r="AF181" s="97"/>
      <c r="AG181" s="97"/>
      <c r="AH181" s="2">
        <v>0.79166666666666663</v>
      </c>
      <c r="AI181" s="5"/>
      <c r="AJ181" s="7" t="str">
        <f>IF(AI181="","",201)</f>
        <v/>
      </c>
      <c r="AK181" s="10"/>
      <c r="AL181" s="1"/>
      <c r="AM181" s="12"/>
      <c r="AN181" s="1"/>
      <c r="AO181" s="1"/>
      <c r="AP181" s="1"/>
      <c r="AQ181" s="1"/>
      <c r="AR181" s="1"/>
      <c r="AS181" s="1"/>
      <c r="AT181" s="1"/>
    </row>
    <row r="182" spans="1:46" ht="17.25" customHeight="1">
      <c r="A182" s="97"/>
      <c r="B182" s="97"/>
      <c r="C182" s="2"/>
      <c r="D182" s="8"/>
      <c r="E182" s="8"/>
      <c r="F182" s="7"/>
      <c r="G182" s="97"/>
      <c r="H182" s="97"/>
      <c r="I182" s="2"/>
      <c r="J182" s="3"/>
      <c r="K182" s="7"/>
      <c r="L182" s="97"/>
      <c r="M182" s="97"/>
      <c r="N182" s="2"/>
      <c r="O182" s="3"/>
      <c r="P182" s="7"/>
      <c r="Q182" s="97"/>
      <c r="R182" s="97"/>
      <c r="S182" s="2"/>
      <c r="T182" s="3"/>
      <c r="U182" s="7"/>
      <c r="V182" s="97"/>
      <c r="W182" s="97"/>
      <c r="X182" s="2"/>
      <c r="Y182" s="3" t="s">
        <v>145</v>
      </c>
      <c r="Z182" s="9"/>
      <c r="AA182" s="97"/>
      <c r="AB182" s="97"/>
      <c r="AC182" s="2"/>
      <c r="AD182" s="5"/>
      <c r="AE182" s="7"/>
      <c r="AF182" s="97"/>
      <c r="AG182" s="97"/>
      <c r="AH182" s="2"/>
      <c r="AI182" s="5"/>
      <c r="AJ182" s="7"/>
      <c r="AK182" s="10"/>
      <c r="AL182" s="1"/>
      <c r="AM182" s="12"/>
      <c r="AN182" s="1"/>
      <c r="AO182" s="1"/>
      <c r="AP182" s="1"/>
      <c r="AQ182" s="1"/>
      <c r="AR182" s="1"/>
      <c r="AS182" s="1"/>
      <c r="AT182" s="1"/>
    </row>
    <row r="183" spans="1:46" ht="17.25" customHeight="1">
      <c r="A183" s="97"/>
      <c r="B183" s="97"/>
      <c r="C183" s="2">
        <v>0.83333333333333337</v>
      </c>
      <c r="D183" s="8"/>
      <c r="E183" s="8"/>
      <c r="F183" s="7" t="str">
        <f>IF(D183="","",103)</f>
        <v/>
      </c>
      <c r="G183" s="97"/>
      <c r="H183" s="97"/>
      <c r="I183" s="2">
        <v>0.83333333333333337</v>
      </c>
      <c r="J183" s="8"/>
      <c r="K183" s="7" t="str">
        <f>IF(J183="","",106)</f>
        <v/>
      </c>
      <c r="L183" s="97"/>
      <c r="M183" s="97"/>
      <c r="N183" s="2">
        <v>0.83333333333333337</v>
      </c>
      <c r="O183" s="8"/>
      <c r="P183" s="7" t="str">
        <f>IF(O183="","",104)</f>
        <v/>
      </c>
      <c r="Q183" s="97"/>
      <c r="R183" s="97"/>
      <c r="S183" s="2">
        <v>0.83333333333333337</v>
      </c>
      <c r="T183" s="3"/>
      <c r="U183" s="7" t="str">
        <f>IF(T183="","",102)</f>
        <v/>
      </c>
      <c r="V183" s="97"/>
      <c r="W183" s="97"/>
      <c r="X183" s="2">
        <v>0.83333333333333337</v>
      </c>
      <c r="Y183" s="5"/>
      <c r="Z183" s="5"/>
      <c r="AA183" s="97"/>
      <c r="AB183" s="97"/>
      <c r="AC183" s="2">
        <v>0.83333333333333337</v>
      </c>
      <c r="AD183" s="8"/>
      <c r="AE183" s="7" t="str">
        <f>IF(AD183="","",108)</f>
        <v/>
      </c>
      <c r="AF183" s="97"/>
      <c r="AG183" s="97"/>
      <c r="AH183" s="2">
        <v>0.83333333333333337</v>
      </c>
      <c r="AI183" s="5"/>
      <c r="AJ183" s="7" t="str">
        <f>IF(AI183="","",201)</f>
        <v/>
      </c>
      <c r="AK183" s="10"/>
      <c r="AL183" s="1"/>
      <c r="AM183" s="12"/>
      <c r="AN183" s="1"/>
      <c r="AO183" s="1"/>
      <c r="AP183" s="1"/>
      <c r="AQ183" s="1"/>
      <c r="AR183" s="1"/>
      <c r="AS183" s="1"/>
      <c r="AT183" s="1"/>
    </row>
    <row r="184" spans="1:46" ht="17.25" customHeight="1">
      <c r="A184" s="98"/>
      <c r="B184" s="98"/>
      <c r="C184" s="2"/>
      <c r="D184" s="8"/>
      <c r="E184" s="8"/>
      <c r="F184" s="7"/>
      <c r="G184" s="98"/>
      <c r="H184" s="98"/>
      <c r="I184" s="2"/>
      <c r="J184" s="3"/>
      <c r="K184" s="7"/>
      <c r="L184" s="98"/>
      <c r="M184" s="98"/>
      <c r="N184" s="2"/>
      <c r="O184" s="8"/>
      <c r="P184" s="7"/>
      <c r="Q184" s="98"/>
      <c r="R184" s="98"/>
      <c r="S184" s="2"/>
      <c r="T184" s="3"/>
      <c r="U184" s="7"/>
      <c r="V184" s="98"/>
      <c r="W184" s="98"/>
      <c r="X184" s="2"/>
      <c r="Y184" s="5"/>
      <c r="Z184" s="5"/>
      <c r="AA184" s="98"/>
      <c r="AB184" s="98"/>
      <c r="AC184" s="2"/>
      <c r="AD184" s="3"/>
      <c r="AE184" s="7"/>
      <c r="AF184" s="98"/>
      <c r="AG184" s="98"/>
      <c r="AH184" s="2"/>
      <c r="AI184" s="5"/>
      <c r="AJ184" s="7"/>
      <c r="AK184" s="10"/>
      <c r="AL184" s="1"/>
      <c r="AM184" s="12"/>
      <c r="AN184" s="1"/>
      <c r="AO184" s="1"/>
      <c r="AP184" s="1"/>
      <c r="AQ184" s="1"/>
      <c r="AR184" s="1"/>
      <c r="AS184" s="1"/>
      <c r="AT184" s="1"/>
    </row>
    <row r="185" spans="1:46" ht="17.25" customHeight="1">
      <c r="A185" s="96" t="s">
        <v>187</v>
      </c>
      <c r="B185" s="96" t="s">
        <v>13</v>
      </c>
      <c r="C185" s="2">
        <v>0.41666666666666669</v>
      </c>
      <c r="D185" s="5"/>
      <c r="E185" s="5"/>
      <c r="F185" s="5"/>
      <c r="G185" s="96" t="s">
        <v>187</v>
      </c>
      <c r="H185" s="96" t="s">
        <v>13</v>
      </c>
      <c r="I185" s="2">
        <v>0.41666666666666669</v>
      </c>
      <c r="J185" s="8"/>
      <c r="K185" s="7" t="str">
        <f>IF(J185="","",106)</f>
        <v/>
      </c>
      <c r="L185" s="96" t="s">
        <v>187</v>
      </c>
      <c r="M185" s="96" t="s">
        <v>13</v>
      </c>
      <c r="N185" s="2">
        <v>0.41666666666666669</v>
      </c>
      <c r="O185" s="3"/>
      <c r="P185" s="7" t="str">
        <f>IF(O185="","",104)</f>
        <v/>
      </c>
      <c r="Q185" s="96" t="s">
        <v>187</v>
      </c>
      <c r="R185" s="96" t="s">
        <v>13</v>
      </c>
      <c r="S185" s="2">
        <v>0.41666666666666669</v>
      </c>
      <c r="T185" s="13"/>
      <c r="U185" s="7" t="str">
        <f>IF(T185="","",102)</f>
        <v/>
      </c>
      <c r="V185" s="96" t="s">
        <v>187</v>
      </c>
      <c r="W185" s="96" t="s">
        <v>13</v>
      </c>
      <c r="X185" s="2">
        <v>0.41666666666666669</v>
      </c>
      <c r="Y185" s="3"/>
      <c r="Z185" s="9" t="str">
        <f>IF(Y185="","",205)</f>
        <v/>
      </c>
      <c r="AA185" s="96" t="s">
        <v>187</v>
      </c>
      <c r="AB185" s="96" t="s">
        <v>13</v>
      </c>
      <c r="AC185" s="2">
        <v>0.41666666666666669</v>
      </c>
      <c r="AD185" s="8"/>
      <c r="AE185" s="7" t="str">
        <f>IF(AD185="","",108)</f>
        <v/>
      </c>
      <c r="AF185" s="96" t="s">
        <v>187</v>
      </c>
      <c r="AG185" s="96" t="s">
        <v>13</v>
      </c>
      <c r="AH185" s="2">
        <v>0.41666666666666669</v>
      </c>
      <c r="AI185" s="24"/>
      <c r="AJ185" s="7" t="str">
        <f>IF(AI185="","",201)</f>
        <v/>
      </c>
      <c r="AK185" s="10"/>
      <c r="AL185" s="1"/>
      <c r="AM185" s="12"/>
      <c r="AN185" s="1"/>
      <c r="AO185" s="1"/>
      <c r="AP185" s="1"/>
      <c r="AQ185" s="1"/>
      <c r="AR185" s="1"/>
      <c r="AS185" s="1"/>
      <c r="AT185" s="1"/>
    </row>
    <row r="186" spans="1:46" ht="17.25" customHeight="1">
      <c r="A186" s="97"/>
      <c r="B186" s="97"/>
      <c r="C186" s="2"/>
      <c r="D186" s="5"/>
      <c r="E186" s="5"/>
      <c r="F186" s="5"/>
      <c r="G186" s="97"/>
      <c r="H186" s="97"/>
      <c r="I186" s="2"/>
      <c r="J186" s="8"/>
      <c r="K186" s="7"/>
      <c r="L186" s="97"/>
      <c r="M186" s="97"/>
      <c r="N186" s="2"/>
      <c r="O186" s="3"/>
      <c r="P186" s="7"/>
      <c r="Q186" s="97"/>
      <c r="R186" s="97"/>
      <c r="S186" s="2"/>
      <c r="T186" s="8"/>
      <c r="U186" s="7"/>
      <c r="V186" s="97"/>
      <c r="W186" s="97"/>
      <c r="X186" s="2"/>
      <c r="Y186" s="3"/>
      <c r="Z186" s="9"/>
      <c r="AA186" s="97"/>
      <c r="AB186" s="97"/>
      <c r="AC186" s="2"/>
      <c r="AD186" s="8"/>
      <c r="AE186" s="7"/>
      <c r="AF186" s="97"/>
      <c r="AG186" s="97"/>
      <c r="AH186" s="2"/>
      <c r="AI186" s="24"/>
      <c r="AJ186" s="7"/>
      <c r="AK186" s="10"/>
      <c r="AL186" s="1"/>
      <c r="AM186" s="12"/>
      <c r="AN186" s="1"/>
      <c r="AO186" s="1"/>
      <c r="AP186" s="1"/>
      <c r="AQ186" s="1"/>
      <c r="AR186" s="1"/>
      <c r="AS186" s="1"/>
      <c r="AT186" s="1"/>
    </row>
    <row r="187" spans="1:46" ht="17.25" customHeight="1">
      <c r="A187" s="97"/>
      <c r="B187" s="97"/>
      <c r="C187" s="2">
        <v>0.45833333333333331</v>
      </c>
      <c r="D187" s="13"/>
      <c r="E187" s="13"/>
      <c r="F187" s="7" t="str">
        <f>IF(D187="","",103)</f>
        <v/>
      </c>
      <c r="G187" s="97"/>
      <c r="H187" s="97"/>
      <c r="I187" s="2">
        <v>0.45833333333333331</v>
      </c>
      <c r="J187" s="3" t="s">
        <v>188</v>
      </c>
      <c r="K187" s="7">
        <v>104</v>
      </c>
      <c r="L187" s="97"/>
      <c r="M187" s="97"/>
      <c r="N187" s="2">
        <v>0.45833333333333331</v>
      </c>
      <c r="O187" s="3"/>
      <c r="P187" s="7" t="str">
        <f>IF(O187="","",104)</f>
        <v/>
      </c>
      <c r="Q187" s="97"/>
      <c r="R187" s="97"/>
      <c r="S187" s="2">
        <v>0.45833333333333331</v>
      </c>
      <c r="T187" s="8"/>
      <c r="U187" s="7" t="str">
        <f>IF(T187="","",102)</f>
        <v/>
      </c>
      <c r="V187" s="97"/>
      <c r="W187" s="97"/>
      <c r="X187" s="2">
        <v>0.45833333333333331</v>
      </c>
      <c r="Y187" s="3"/>
      <c r="Z187" s="9" t="str">
        <f>IF(Y187="","",205)</f>
        <v/>
      </c>
      <c r="AA187" s="97"/>
      <c r="AB187" s="97"/>
      <c r="AC187" s="2">
        <v>0.45833333333333331</v>
      </c>
      <c r="AD187" s="8"/>
      <c r="AE187" s="7" t="str">
        <f>IF(AD187="","",108)</f>
        <v/>
      </c>
      <c r="AF187" s="97"/>
      <c r="AG187" s="97"/>
      <c r="AH187" s="2">
        <v>0.45833333333333331</v>
      </c>
      <c r="AI187" s="24"/>
      <c r="AJ187" s="7" t="str">
        <f>IF(AI187="","",201)</f>
        <v/>
      </c>
      <c r="AK187" s="10"/>
      <c r="AL187" s="1"/>
      <c r="AM187" s="12"/>
      <c r="AN187" s="1"/>
      <c r="AO187" s="1"/>
      <c r="AP187" s="1"/>
      <c r="AQ187" s="1"/>
      <c r="AR187" s="1"/>
      <c r="AS187" s="1"/>
      <c r="AT187" s="1"/>
    </row>
    <row r="188" spans="1:46" ht="17.25" customHeight="1">
      <c r="A188" s="97"/>
      <c r="B188" s="97"/>
      <c r="C188" s="2"/>
      <c r="D188" s="8"/>
      <c r="E188" s="8"/>
      <c r="F188" s="7"/>
      <c r="G188" s="97"/>
      <c r="H188" s="97"/>
      <c r="I188" s="2"/>
      <c r="J188" s="3" t="s">
        <v>168</v>
      </c>
      <c r="K188" s="7"/>
      <c r="L188" s="97"/>
      <c r="M188" s="97"/>
      <c r="N188" s="2"/>
      <c r="O188" s="3"/>
      <c r="P188" s="7"/>
      <c r="Q188" s="97"/>
      <c r="R188" s="97"/>
      <c r="S188" s="2"/>
      <c r="T188" s="8"/>
      <c r="U188" s="7"/>
      <c r="V188" s="97"/>
      <c r="W188" s="97"/>
      <c r="X188" s="2"/>
      <c r="Y188" s="8"/>
      <c r="Z188" s="9"/>
      <c r="AA188" s="97"/>
      <c r="AB188" s="97"/>
      <c r="AC188" s="2"/>
      <c r="AD188" s="8"/>
      <c r="AE188" s="7"/>
      <c r="AF188" s="97"/>
      <c r="AG188" s="97"/>
      <c r="AH188" s="2"/>
      <c r="AI188" s="24"/>
      <c r="AJ188" s="7"/>
      <c r="AK188" s="10"/>
      <c r="AL188" s="1"/>
      <c r="AM188" s="12"/>
      <c r="AN188" s="1"/>
      <c r="AO188" s="1"/>
      <c r="AP188" s="1"/>
      <c r="AQ188" s="1"/>
      <c r="AR188" s="1"/>
      <c r="AS188" s="1"/>
      <c r="AT188" s="1"/>
    </row>
    <row r="189" spans="1:46" ht="17.25" customHeight="1">
      <c r="A189" s="97"/>
      <c r="B189" s="97"/>
      <c r="C189" s="2">
        <v>0.54166666666666663</v>
      </c>
      <c r="D189" s="8"/>
      <c r="E189" s="8"/>
      <c r="F189" s="7" t="str">
        <f>IF(D189="","",103)</f>
        <v/>
      </c>
      <c r="G189" s="97"/>
      <c r="H189" s="97"/>
      <c r="I189" s="2">
        <v>0.54166666666666663</v>
      </c>
      <c r="J189" s="13"/>
      <c r="K189" s="7" t="str">
        <f>IF(J189="","",106)</f>
        <v/>
      </c>
      <c r="L189" s="97"/>
      <c r="M189" s="97"/>
      <c r="N189" s="2">
        <v>0.54166666666666663</v>
      </c>
      <c r="O189" s="5"/>
      <c r="P189" s="7" t="str">
        <f>IF(O189="","",104)</f>
        <v/>
      </c>
      <c r="Q189" s="97"/>
      <c r="R189" s="97"/>
      <c r="S189" s="2">
        <v>0.54166666666666663</v>
      </c>
      <c r="T189" s="8"/>
      <c r="U189" s="7" t="str">
        <f>IF(T189="","",102)</f>
        <v/>
      </c>
      <c r="V189" s="97"/>
      <c r="W189" s="97"/>
      <c r="X189" s="2">
        <v>0.54166666666666663</v>
      </c>
      <c r="Y189" s="8"/>
      <c r="Z189" s="9" t="str">
        <f>IF(Y189="","",205)</f>
        <v/>
      </c>
      <c r="AA189" s="97"/>
      <c r="AB189" s="97"/>
      <c r="AC189" s="2">
        <v>0.54166666666666663</v>
      </c>
      <c r="AD189" s="5"/>
      <c r="AE189" s="7" t="str">
        <f>IF(AD189="","",108)</f>
        <v/>
      </c>
      <c r="AF189" s="97"/>
      <c r="AG189" s="97"/>
      <c r="AH189" s="2">
        <v>0.54166666666666663</v>
      </c>
      <c r="AI189" s="24"/>
      <c r="AJ189" s="7" t="str">
        <f>IF(AI189="","",201)</f>
        <v/>
      </c>
      <c r="AK189" s="10"/>
      <c r="AL189" s="1"/>
      <c r="AM189" s="12"/>
      <c r="AN189" s="1"/>
      <c r="AO189" s="1"/>
      <c r="AP189" s="1"/>
      <c r="AQ189" s="1"/>
      <c r="AR189" s="1"/>
      <c r="AS189" s="1"/>
      <c r="AT189" s="1"/>
    </row>
    <row r="190" spans="1:46" ht="17.25" customHeight="1">
      <c r="A190" s="97"/>
      <c r="B190" s="97"/>
      <c r="C190" s="2"/>
      <c r="D190" s="3"/>
      <c r="E190" s="3"/>
      <c r="F190" s="7"/>
      <c r="G190" s="97"/>
      <c r="H190" s="97"/>
      <c r="I190" s="2"/>
      <c r="J190" s="13"/>
      <c r="K190" s="7"/>
      <c r="L190" s="97"/>
      <c r="M190" s="97"/>
      <c r="N190" s="2"/>
      <c r="O190" s="5"/>
      <c r="P190" s="7"/>
      <c r="Q190" s="97"/>
      <c r="R190" s="97"/>
      <c r="S190" s="2"/>
      <c r="T190" s="3"/>
      <c r="U190" s="7"/>
      <c r="V190" s="97"/>
      <c r="W190" s="97"/>
      <c r="X190" s="2"/>
      <c r="Y190" s="8"/>
      <c r="Z190" s="9"/>
      <c r="AA190" s="97"/>
      <c r="AB190" s="97"/>
      <c r="AC190" s="2"/>
      <c r="AD190" s="5"/>
      <c r="AE190" s="7"/>
      <c r="AF190" s="97"/>
      <c r="AG190" s="97"/>
      <c r="AH190" s="2"/>
      <c r="AI190" s="24"/>
      <c r="AJ190" s="7"/>
      <c r="AK190" s="10"/>
      <c r="AL190" s="1"/>
      <c r="AM190" s="12"/>
      <c r="AN190" s="1"/>
      <c r="AO190" s="1"/>
      <c r="AP190" s="1"/>
      <c r="AQ190" s="1"/>
      <c r="AR190" s="1"/>
      <c r="AS190" s="1"/>
      <c r="AT190" s="1"/>
    </row>
    <row r="191" spans="1:46" ht="17.25" customHeight="1">
      <c r="A191" s="97"/>
      <c r="B191" s="97"/>
      <c r="C191" s="2">
        <v>0.58333333333333337</v>
      </c>
      <c r="D191" s="13"/>
      <c r="E191" s="13"/>
      <c r="F191" s="7" t="str">
        <f>IF(D191="","",103)</f>
        <v/>
      </c>
      <c r="G191" s="97"/>
      <c r="H191" s="97"/>
      <c r="I191" s="2">
        <v>0.58333333333333337</v>
      </c>
      <c r="J191" s="3" t="s">
        <v>189</v>
      </c>
      <c r="K191" s="7">
        <f>IF(J191="","",106)</f>
        <v>106</v>
      </c>
      <c r="L191" s="97"/>
      <c r="M191" s="97"/>
      <c r="N191" s="2">
        <v>0.58333333333333337</v>
      </c>
      <c r="O191" s="8" t="s">
        <v>190</v>
      </c>
      <c r="P191" s="7">
        <f>IF(O191="","",104)</f>
        <v>104</v>
      </c>
      <c r="Q191" s="97"/>
      <c r="R191" s="97"/>
      <c r="S191" s="2">
        <v>0.58333333333333337</v>
      </c>
      <c r="T191" s="5"/>
      <c r="U191" s="7" t="str">
        <f>IF(T191="","",102)</f>
        <v/>
      </c>
      <c r="V191" s="97"/>
      <c r="W191" s="97"/>
      <c r="X191" s="2">
        <v>0.58333333333333337</v>
      </c>
      <c r="Y191" s="5"/>
      <c r="Z191" s="9" t="str">
        <f>IF(Y191="","",205)</f>
        <v/>
      </c>
      <c r="AA191" s="97"/>
      <c r="AB191" s="97"/>
      <c r="AC191" s="2">
        <v>0.58333333333333337</v>
      </c>
      <c r="AD191" s="8" t="s">
        <v>191</v>
      </c>
      <c r="AE191" s="7">
        <f>IF(AD191="","",108)</f>
        <v>108</v>
      </c>
      <c r="AF191" s="97"/>
      <c r="AG191" s="97"/>
      <c r="AH191" s="2">
        <v>0.58333333333333337</v>
      </c>
      <c r="AI191" s="24"/>
      <c r="AJ191" s="7" t="str">
        <f>IF(AI191="","",201)</f>
        <v/>
      </c>
      <c r="AK191" s="10"/>
      <c r="AL191" s="1"/>
      <c r="AM191" s="12"/>
      <c r="AN191" s="1"/>
      <c r="AO191" s="1"/>
      <c r="AP191" s="1"/>
      <c r="AQ191" s="1"/>
      <c r="AR191" s="1"/>
      <c r="AS191" s="1"/>
      <c r="AT191" s="1"/>
    </row>
    <row r="192" spans="1:46" ht="17.25" customHeight="1">
      <c r="A192" s="97"/>
      <c r="B192" s="97"/>
      <c r="C192" s="2"/>
      <c r="D192" s="3"/>
      <c r="E192" s="3"/>
      <c r="F192" s="7"/>
      <c r="G192" s="97"/>
      <c r="H192" s="97"/>
      <c r="I192" s="2"/>
      <c r="J192" s="8" t="s">
        <v>192</v>
      </c>
      <c r="K192" s="7"/>
      <c r="L192" s="97"/>
      <c r="M192" s="97"/>
      <c r="N192" s="2"/>
      <c r="O192" s="8" t="s">
        <v>168</v>
      </c>
      <c r="P192" s="7"/>
      <c r="Q192" s="97"/>
      <c r="R192" s="97"/>
      <c r="S192" s="2"/>
      <c r="T192" s="5"/>
      <c r="U192" s="7"/>
      <c r="V192" s="97"/>
      <c r="W192" s="97"/>
      <c r="X192" s="2"/>
      <c r="Y192" s="5"/>
      <c r="Z192" s="9"/>
      <c r="AA192" s="97"/>
      <c r="AB192" s="97"/>
      <c r="AC192" s="2"/>
      <c r="AD192" s="8" t="s">
        <v>169</v>
      </c>
      <c r="AE192" s="7"/>
      <c r="AF192" s="97"/>
      <c r="AG192" s="97"/>
      <c r="AH192" s="2"/>
      <c r="AI192" s="24"/>
      <c r="AJ192" s="7"/>
      <c r="AK192" s="1"/>
      <c r="AL192" s="1"/>
      <c r="AM192" s="1"/>
      <c r="AN192" s="1"/>
      <c r="AO192" s="1"/>
      <c r="AP192" s="1"/>
      <c r="AQ192" s="1"/>
      <c r="AR192" s="1"/>
      <c r="AS192" s="1"/>
      <c r="AT192" s="1"/>
    </row>
    <row r="193" spans="1:46" ht="17.25" customHeight="1">
      <c r="A193" s="97"/>
      <c r="B193" s="97"/>
      <c r="C193" s="2">
        <v>0.625</v>
      </c>
      <c r="D193" s="5"/>
      <c r="E193" s="6"/>
      <c r="F193" s="7" t="str">
        <f>IF(D193="","",103)</f>
        <v/>
      </c>
      <c r="G193" s="97"/>
      <c r="H193" s="97"/>
      <c r="I193" s="2">
        <v>0.625</v>
      </c>
      <c r="J193" s="8"/>
      <c r="K193" s="7" t="str">
        <f>IF(J193="","",106)</f>
        <v/>
      </c>
      <c r="L193" s="97"/>
      <c r="M193" s="97"/>
      <c r="N193" s="2">
        <v>0.625</v>
      </c>
      <c r="O193" s="13" t="s">
        <v>79</v>
      </c>
      <c r="P193" s="7">
        <f>IF(O193="","",104)</f>
        <v>104</v>
      </c>
      <c r="Q193" s="97"/>
      <c r="R193" s="97"/>
      <c r="S193" s="2">
        <v>0.625</v>
      </c>
      <c r="T193" s="3"/>
      <c r="U193" s="7" t="str">
        <f>IF(T193="","",102)</f>
        <v/>
      </c>
      <c r="V193" s="97"/>
      <c r="W193" s="97"/>
      <c r="X193" s="2">
        <v>0.625</v>
      </c>
      <c r="Y193" s="8"/>
      <c r="Z193" s="9" t="str">
        <f>IF(Y193="","",205)</f>
        <v/>
      </c>
      <c r="AA193" s="97"/>
      <c r="AB193" s="97"/>
      <c r="AC193" s="2">
        <v>0.625</v>
      </c>
      <c r="AD193" s="3" t="s">
        <v>193</v>
      </c>
      <c r="AE193" s="7">
        <f>IF(AD193="","",108)</f>
        <v>108</v>
      </c>
      <c r="AF193" s="97"/>
      <c r="AG193" s="97"/>
      <c r="AH193" s="2">
        <v>0.625</v>
      </c>
      <c r="AI193" s="24"/>
      <c r="AJ193" s="7" t="str">
        <f>IF(AI193="","",201)</f>
        <v/>
      </c>
      <c r="AK193" s="10"/>
      <c r="AL193" s="1"/>
      <c r="AM193" s="11"/>
      <c r="AN193" s="1"/>
      <c r="AO193" s="1"/>
      <c r="AP193" s="1"/>
      <c r="AQ193" s="1"/>
      <c r="AR193" s="1"/>
      <c r="AS193" s="1"/>
      <c r="AT193" s="1"/>
    </row>
    <row r="194" spans="1:46" ht="17.25" customHeight="1">
      <c r="A194" s="97"/>
      <c r="B194" s="97"/>
      <c r="C194" s="2"/>
      <c r="D194" s="5"/>
      <c r="E194" s="6"/>
      <c r="F194" s="7"/>
      <c r="G194" s="97"/>
      <c r="H194" s="97"/>
      <c r="I194" s="2"/>
      <c r="J194" s="8"/>
      <c r="K194" s="7"/>
      <c r="L194" s="97"/>
      <c r="M194" s="97"/>
      <c r="N194" s="2"/>
      <c r="O194" s="8" t="s">
        <v>156</v>
      </c>
      <c r="P194" s="7"/>
      <c r="Q194" s="97"/>
      <c r="R194" s="97"/>
      <c r="S194" s="2"/>
      <c r="T194" s="3"/>
      <c r="U194" s="7"/>
      <c r="V194" s="97"/>
      <c r="W194" s="97"/>
      <c r="X194" s="2"/>
      <c r="Y194" s="8"/>
      <c r="Z194" s="9"/>
      <c r="AA194" s="97"/>
      <c r="AB194" s="97"/>
      <c r="AC194" s="2"/>
      <c r="AD194" s="3" t="s">
        <v>169</v>
      </c>
      <c r="AE194" s="7"/>
      <c r="AF194" s="97"/>
      <c r="AG194" s="97"/>
      <c r="AH194" s="2"/>
      <c r="AI194" s="24"/>
      <c r="AJ194" s="7"/>
      <c r="AK194" s="10"/>
      <c r="AL194" s="1"/>
      <c r="AM194" s="12"/>
      <c r="AN194" s="1"/>
      <c r="AO194" s="1"/>
      <c r="AP194" s="1"/>
      <c r="AQ194" s="1"/>
      <c r="AR194" s="1"/>
      <c r="AS194" s="1"/>
      <c r="AT194" s="1"/>
    </row>
    <row r="195" spans="1:46" ht="17.25" customHeight="1">
      <c r="A195" s="97"/>
      <c r="B195" s="97"/>
      <c r="C195" s="2">
        <v>0.66666666666666663</v>
      </c>
      <c r="D195" s="13"/>
      <c r="E195" s="13"/>
      <c r="F195" s="7" t="str">
        <f>IF(D195="","",103)</f>
        <v/>
      </c>
      <c r="G195" s="97"/>
      <c r="H195" s="97"/>
      <c r="I195" s="2">
        <v>0.66666666666666663</v>
      </c>
      <c r="J195" s="3"/>
      <c r="K195" s="7" t="str">
        <f>IF(J195="","",106)</f>
        <v/>
      </c>
      <c r="L195" s="97"/>
      <c r="M195" s="97"/>
      <c r="N195" s="2">
        <v>0.66666666666666663</v>
      </c>
      <c r="O195" s="3"/>
      <c r="P195" s="7" t="str">
        <f>IF(O195="","",104)</f>
        <v/>
      </c>
      <c r="Q195" s="97"/>
      <c r="R195" s="97"/>
      <c r="S195" s="2">
        <v>0.66666666666666663</v>
      </c>
      <c r="T195" s="3"/>
      <c r="U195" s="7" t="str">
        <f>IF(T195="","",102)</f>
        <v/>
      </c>
      <c r="V195" s="97"/>
      <c r="W195" s="97"/>
      <c r="X195" s="2">
        <v>0.66666666666666663</v>
      </c>
      <c r="Y195" s="8"/>
      <c r="Z195" s="9" t="str">
        <f>IF(Y195="","",205)</f>
        <v/>
      </c>
      <c r="AA195" s="97"/>
      <c r="AB195" s="97"/>
      <c r="AC195" s="2">
        <v>0.66666666666666663</v>
      </c>
      <c r="AD195" s="3"/>
      <c r="AE195" s="7" t="str">
        <f>IF(AD195="","",108)</f>
        <v/>
      </c>
      <c r="AF195" s="97"/>
      <c r="AG195" s="97"/>
      <c r="AH195" s="2">
        <v>0.66666666666666663</v>
      </c>
      <c r="AI195" s="24"/>
      <c r="AJ195" s="7" t="str">
        <f>IF(AI195="","",201)</f>
        <v/>
      </c>
      <c r="AK195" s="10"/>
      <c r="AL195" s="1"/>
      <c r="AM195" s="12"/>
      <c r="AN195" s="1"/>
      <c r="AO195" s="1"/>
      <c r="AP195" s="1"/>
      <c r="AQ195" s="1"/>
      <c r="AR195" s="1"/>
      <c r="AS195" s="1"/>
      <c r="AT195" s="1"/>
    </row>
    <row r="196" spans="1:46" ht="17.25" customHeight="1">
      <c r="A196" s="97"/>
      <c r="B196" s="98"/>
      <c r="C196" s="2"/>
      <c r="D196" s="8"/>
      <c r="E196" s="8"/>
      <c r="F196" s="7"/>
      <c r="G196" s="97"/>
      <c r="H196" s="98"/>
      <c r="I196" s="2"/>
      <c r="J196" s="3"/>
      <c r="K196" s="7"/>
      <c r="L196" s="97"/>
      <c r="M196" s="98"/>
      <c r="N196" s="2"/>
      <c r="O196" s="8"/>
      <c r="P196" s="7"/>
      <c r="Q196" s="97"/>
      <c r="R196" s="98"/>
      <c r="S196" s="2"/>
      <c r="T196" s="13"/>
      <c r="U196" s="7"/>
      <c r="V196" s="97"/>
      <c r="W196" s="98"/>
      <c r="X196" s="2"/>
      <c r="Y196" s="8"/>
      <c r="Z196" s="9"/>
      <c r="AA196" s="97"/>
      <c r="AB196" s="98"/>
      <c r="AC196" s="2"/>
      <c r="AD196" s="8"/>
      <c r="AE196" s="7"/>
      <c r="AF196" s="97"/>
      <c r="AG196" s="98"/>
      <c r="AH196" s="2"/>
      <c r="AI196" s="24"/>
      <c r="AJ196" s="7"/>
      <c r="AK196" s="10"/>
      <c r="AL196" s="1"/>
      <c r="AM196" s="12"/>
      <c r="AN196" s="1"/>
      <c r="AO196" s="1"/>
      <c r="AP196" s="1"/>
      <c r="AQ196" s="1"/>
      <c r="AR196" s="1"/>
      <c r="AS196" s="1"/>
      <c r="AT196" s="1"/>
    </row>
    <row r="197" spans="1:46" ht="17.25" customHeight="1">
      <c r="A197" s="97"/>
      <c r="B197" s="96" t="s">
        <v>45</v>
      </c>
      <c r="C197" s="2">
        <v>0.70833333333333337</v>
      </c>
      <c r="D197" s="8"/>
      <c r="E197" s="8"/>
      <c r="F197" s="7" t="str">
        <f>IF(D197="","",103)</f>
        <v/>
      </c>
      <c r="G197" s="97"/>
      <c r="H197" s="96" t="s">
        <v>45</v>
      </c>
      <c r="I197" s="2">
        <v>0.70833333333333337</v>
      </c>
      <c r="J197" s="8"/>
      <c r="K197" s="7" t="str">
        <f>IF(J197="","",106)</f>
        <v/>
      </c>
      <c r="L197" s="97"/>
      <c r="M197" s="96" t="s">
        <v>45</v>
      </c>
      <c r="N197" s="2">
        <v>0.70833333333333337</v>
      </c>
      <c r="O197" s="8" t="s">
        <v>190</v>
      </c>
      <c r="P197" s="7">
        <f>IF(O197="","",104)</f>
        <v>104</v>
      </c>
      <c r="Q197" s="97"/>
      <c r="R197" s="96" t="s">
        <v>45</v>
      </c>
      <c r="S197" s="2">
        <v>0.70833333333333337</v>
      </c>
      <c r="T197" s="8"/>
      <c r="U197" s="7" t="str">
        <f>IF(T197="","",102)</f>
        <v/>
      </c>
      <c r="V197" s="97"/>
      <c r="W197" s="96" t="s">
        <v>45</v>
      </c>
      <c r="X197" s="2">
        <v>0.70833333333333337</v>
      </c>
      <c r="Y197" s="3"/>
      <c r="Z197" s="9" t="str">
        <f>IF(Y197="","",205)</f>
        <v/>
      </c>
      <c r="AA197" s="97"/>
      <c r="AB197" s="96" t="s">
        <v>45</v>
      </c>
      <c r="AC197" s="2">
        <v>0.70833333333333337</v>
      </c>
      <c r="AD197" s="8" t="s">
        <v>191</v>
      </c>
      <c r="AE197" s="7">
        <f>IF(AD197="","",108)</f>
        <v>108</v>
      </c>
      <c r="AF197" s="97"/>
      <c r="AG197" s="96" t="s">
        <v>45</v>
      </c>
      <c r="AH197" s="2">
        <v>0.70833333333333337</v>
      </c>
      <c r="AI197" s="24"/>
      <c r="AJ197" s="7" t="str">
        <f>IF(AI197="","",201)</f>
        <v/>
      </c>
      <c r="AK197" s="10"/>
      <c r="AL197" s="1"/>
      <c r="AM197" s="12"/>
      <c r="AN197" s="1"/>
      <c r="AO197" s="1"/>
      <c r="AP197" s="1"/>
      <c r="AQ197" s="1"/>
      <c r="AR197" s="1"/>
      <c r="AS197" s="1"/>
      <c r="AT197" s="1"/>
    </row>
    <row r="198" spans="1:46" ht="17.25" customHeight="1">
      <c r="A198" s="97"/>
      <c r="B198" s="97"/>
      <c r="C198" s="2"/>
      <c r="D198" s="8"/>
      <c r="E198" s="8"/>
      <c r="F198" s="7"/>
      <c r="G198" s="97"/>
      <c r="H198" s="97"/>
      <c r="I198" s="2"/>
      <c r="J198" s="8"/>
      <c r="K198" s="7"/>
      <c r="L198" s="97"/>
      <c r="M198" s="97"/>
      <c r="N198" s="2"/>
      <c r="O198" s="8" t="s">
        <v>168</v>
      </c>
      <c r="P198" s="7"/>
      <c r="Q198" s="97"/>
      <c r="R198" s="97"/>
      <c r="S198" s="2"/>
      <c r="T198" s="8"/>
      <c r="U198" s="7"/>
      <c r="V198" s="97"/>
      <c r="W198" s="97"/>
      <c r="X198" s="2"/>
      <c r="Y198" s="3"/>
      <c r="Z198" s="9"/>
      <c r="AA198" s="97"/>
      <c r="AB198" s="97"/>
      <c r="AC198" s="2"/>
      <c r="AD198" s="8" t="s">
        <v>169</v>
      </c>
      <c r="AE198" s="7"/>
      <c r="AF198" s="97"/>
      <c r="AG198" s="97"/>
      <c r="AH198" s="2"/>
      <c r="AI198" s="24"/>
      <c r="AJ198" s="7"/>
      <c r="AK198" s="10"/>
      <c r="AL198" s="1"/>
      <c r="AM198" s="12"/>
      <c r="AN198" s="1"/>
      <c r="AO198" s="1"/>
      <c r="AP198" s="1"/>
      <c r="AQ198" s="1"/>
      <c r="AR198" s="1"/>
      <c r="AS198" s="1"/>
      <c r="AT198" s="1"/>
    </row>
    <row r="199" spans="1:46" ht="17.25" customHeight="1">
      <c r="A199" s="97"/>
      <c r="B199" s="97"/>
      <c r="C199" s="2">
        <v>0.75</v>
      </c>
      <c r="D199" s="8"/>
      <c r="E199" s="8"/>
      <c r="F199" s="7" t="str">
        <f>IF(D199="","",103)</f>
        <v/>
      </c>
      <c r="G199" s="97"/>
      <c r="H199" s="97"/>
      <c r="I199" s="2">
        <v>0.75</v>
      </c>
      <c r="J199" s="3"/>
      <c r="K199" s="7" t="str">
        <f>IF(J199="","",106)</f>
        <v/>
      </c>
      <c r="L199" s="97"/>
      <c r="M199" s="97"/>
      <c r="N199" s="2">
        <v>0.75</v>
      </c>
      <c r="O199" s="13" t="s">
        <v>79</v>
      </c>
      <c r="P199" s="7">
        <f>IF(O199="","",104)</f>
        <v>104</v>
      </c>
      <c r="Q199" s="97"/>
      <c r="R199" s="97"/>
      <c r="S199" s="2">
        <v>0.75</v>
      </c>
      <c r="T199" s="8"/>
      <c r="U199" s="7" t="str">
        <f>IF(T199="","",102)</f>
        <v/>
      </c>
      <c r="V199" s="97"/>
      <c r="W199" s="97"/>
      <c r="X199" s="2">
        <v>0.75</v>
      </c>
      <c r="Y199" s="3"/>
      <c r="Z199" s="9" t="str">
        <f>IF(Y199="","",205)</f>
        <v/>
      </c>
      <c r="AA199" s="97"/>
      <c r="AB199" s="97"/>
      <c r="AC199" s="2">
        <v>0.75</v>
      </c>
      <c r="AD199" s="3" t="s">
        <v>193</v>
      </c>
      <c r="AE199" s="7">
        <f>IF(AD199="","",108)</f>
        <v>108</v>
      </c>
      <c r="AF199" s="97"/>
      <c r="AG199" s="97"/>
      <c r="AH199" s="2">
        <v>0.75</v>
      </c>
      <c r="AI199" s="24"/>
      <c r="AJ199" s="7" t="str">
        <f>IF(AI199="","",201)</f>
        <v/>
      </c>
      <c r="AK199" s="10"/>
      <c r="AL199" s="1"/>
      <c r="AM199" s="12"/>
      <c r="AN199" s="1"/>
      <c r="AO199" s="1"/>
      <c r="AP199" s="1"/>
      <c r="AQ199" s="1"/>
      <c r="AR199" s="1"/>
      <c r="AS199" s="1"/>
      <c r="AT199" s="1"/>
    </row>
    <row r="200" spans="1:46" ht="17.25" customHeight="1">
      <c r="A200" s="97"/>
      <c r="B200" s="97"/>
      <c r="C200" s="2"/>
      <c r="D200" s="8"/>
      <c r="E200" s="8"/>
      <c r="F200" s="7"/>
      <c r="G200" s="97"/>
      <c r="H200" s="97"/>
      <c r="I200" s="2"/>
      <c r="J200" s="8"/>
      <c r="K200" s="7"/>
      <c r="L200" s="97"/>
      <c r="M200" s="97"/>
      <c r="N200" s="2"/>
      <c r="O200" s="8" t="s">
        <v>156</v>
      </c>
      <c r="P200" s="7"/>
      <c r="Q200" s="97"/>
      <c r="R200" s="97"/>
      <c r="S200" s="2"/>
      <c r="T200" s="8"/>
      <c r="U200" s="7"/>
      <c r="V200" s="97"/>
      <c r="W200" s="97"/>
      <c r="X200" s="2"/>
      <c r="Y200" s="8"/>
      <c r="Z200" s="9"/>
      <c r="AA200" s="97"/>
      <c r="AB200" s="97"/>
      <c r="AC200" s="2"/>
      <c r="AD200" s="3" t="s">
        <v>169</v>
      </c>
      <c r="AE200" s="7"/>
      <c r="AF200" s="97"/>
      <c r="AG200" s="97"/>
      <c r="AH200" s="2"/>
      <c r="AI200" s="24"/>
      <c r="AJ200" s="7"/>
      <c r="AK200" s="10"/>
      <c r="AL200" s="1"/>
      <c r="AM200" s="12"/>
      <c r="AN200" s="1"/>
      <c r="AO200" s="1"/>
      <c r="AP200" s="1"/>
      <c r="AQ200" s="1"/>
      <c r="AR200" s="1"/>
      <c r="AS200" s="1"/>
      <c r="AT200" s="1"/>
    </row>
    <row r="201" spans="1:46" ht="17.25" customHeight="1">
      <c r="A201" s="97"/>
      <c r="B201" s="97"/>
      <c r="C201" s="2">
        <v>0.79166666666666663</v>
      </c>
      <c r="D201" s="3"/>
      <c r="E201" s="3"/>
      <c r="F201" s="7" t="str">
        <f>IF(D201="","",103)</f>
        <v/>
      </c>
      <c r="G201" s="97"/>
      <c r="H201" s="97"/>
      <c r="I201" s="2">
        <v>0.79166666666666663</v>
      </c>
      <c r="J201" s="3"/>
      <c r="K201" s="7" t="str">
        <f>IF(J201="","",106)</f>
        <v/>
      </c>
      <c r="L201" s="97"/>
      <c r="M201" s="97"/>
      <c r="N201" s="2">
        <v>0.79166666666666663</v>
      </c>
      <c r="O201" s="8"/>
      <c r="P201" s="7" t="str">
        <f>IF(O201="","",104)</f>
        <v/>
      </c>
      <c r="Q201" s="97"/>
      <c r="R201" s="97"/>
      <c r="S201" s="2">
        <v>0.79166666666666663</v>
      </c>
      <c r="T201" s="5"/>
      <c r="U201" s="7" t="str">
        <f>IF(T201="","",102)</f>
        <v/>
      </c>
      <c r="V201" s="97"/>
      <c r="W201" s="97"/>
      <c r="X201" s="2">
        <v>0.79166666666666663</v>
      </c>
      <c r="Y201" s="3"/>
      <c r="Z201" s="9" t="str">
        <f>IF(Y201="","",205)</f>
        <v/>
      </c>
      <c r="AA201" s="97"/>
      <c r="AB201" s="97"/>
      <c r="AC201" s="2">
        <v>0.79166666666666663</v>
      </c>
      <c r="AD201" s="8"/>
      <c r="AE201" s="7" t="str">
        <f>IF(AD201="","",108)</f>
        <v/>
      </c>
      <c r="AF201" s="97"/>
      <c r="AG201" s="97"/>
      <c r="AH201" s="2">
        <v>0.79166666666666663</v>
      </c>
      <c r="AI201" s="24"/>
      <c r="AJ201" s="7" t="str">
        <f>IF(AI201="","",201)</f>
        <v/>
      </c>
      <c r="AK201" s="10"/>
      <c r="AL201" s="1"/>
      <c r="AM201" s="12"/>
      <c r="AN201" s="1"/>
      <c r="AO201" s="1"/>
      <c r="AP201" s="1"/>
      <c r="AQ201" s="1"/>
      <c r="AR201" s="1"/>
      <c r="AS201" s="1"/>
      <c r="AT201" s="1"/>
    </row>
    <row r="202" spans="1:46" ht="17.25" customHeight="1">
      <c r="A202" s="97"/>
      <c r="B202" s="97"/>
      <c r="C202" s="2"/>
      <c r="D202" s="3"/>
      <c r="E202" s="3"/>
      <c r="F202" s="7"/>
      <c r="G202" s="97"/>
      <c r="H202" s="97"/>
      <c r="I202" s="2"/>
      <c r="J202" s="3"/>
      <c r="K202" s="7"/>
      <c r="L202" s="97"/>
      <c r="M202" s="97"/>
      <c r="N202" s="2"/>
      <c r="O202" s="8"/>
      <c r="P202" s="7"/>
      <c r="Q202" s="97"/>
      <c r="R202" s="97"/>
      <c r="S202" s="2"/>
      <c r="T202" s="5"/>
      <c r="U202" s="7"/>
      <c r="V202" s="97"/>
      <c r="W202" s="97"/>
      <c r="X202" s="2"/>
      <c r="Y202" s="3"/>
      <c r="Z202" s="9"/>
      <c r="AA202" s="97"/>
      <c r="AB202" s="97"/>
      <c r="AC202" s="2"/>
      <c r="AD202" s="3"/>
      <c r="AE202" s="7"/>
      <c r="AF202" s="97"/>
      <c r="AG202" s="97"/>
      <c r="AH202" s="2"/>
      <c r="AI202" s="24"/>
      <c r="AJ202" s="7"/>
      <c r="AK202" s="10"/>
      <c r="AL202" s="1"/>
      <c r="AM202" s="12"/>
      <c r="AN202" s="1"/>
      <c r="AO202" s="1"/>
      <c r="AP202" s="1"/>
      <c r="AQ202" s="1"/>
      <c r="AR202" s="1"/>
      <c r="AS202" s="1"/>
      <c r="AT202" s="1"/>
    </row>
    <row r="203" spans="1:46" ht="17.25" customHeight="1">
      <c r="A203" s="97"/>
      <c r="B203" s="97"/>
      <c r="C203" s="2">
        <v>0.83333333333333337</v>
      </c>
      <c r="D203" s="3"/>
      <c r="E203" s="3"/>
      <c r="F203" s="7" t="str">
        <f>IF(D203="","",103)</f>
        <v/>
      </c>
      <c r="G203" s="97"/>
      <c r="H203" s="97"/>
      <c r="I203" s="2">
        <v>0.83333333333333337</v>
      </c>
      <c r="J203" s="3"/>
      <c r="K203" s="7" t="str">
        <f>IF(J203="","",106)</f>
        <v/>
      </c>
      <c r="L203" s="97"/>
      <c r="M203" s="97"/>
      <c r="N203" s="2">
        <v>0.83333333333333337</v>
      </c>
      <c r="O203" s="13"/>
      <c r="P203" s="7" t="str">
        <f>IF(O203="","",104)</f>
        <v/>
      </c>
      <c r="Q203" s="97"/>
      <c r="R203" s="97"/>
      <c r="S203" s="2">
        <v>0.83333333333333337</v>
      </c>
      <c r="T203" s="8"/>
      <c r="U203" s="7" t="str">
        <f>IF(T203="","",102)</f>
        <v/>
      </c>
      <c r="V203" s="97"/>
      <c r="W203" s="97"/>
      <c r="X203" s="2">
        <v>0.83333333333333337</v>
      </c>
      <c r="Y203" s="3"/>
      <c r="Z203" s="9" t="str">
        <f>IF(Y203="","",205)</f>
        <v/>
      </c>
      <c r="AA203" s="97"/>
      <c r="AB203" s="97"/>
      <c r="AC203" s="2">
        <v>0.83333333333333337</v>
      </c>
      <c r="AD203" s="3"/>
      <c r="AE203" s="7" t="str">
        <f>IF(AD203="","",108)</f>
        <v/>
      </c>
      <c r="AF203" s="97"/>
      <c r="AG203" s="97"/>
      <c r="AH203" s="2">
        <v>0.83333333333333337</v>
      </c>
      <c r="AI203" s="24"/>
      <c r="AJ203" s="7" t="str">
        <f>IF(AI203="","",201)</f>
        <v/>
      </c>
      <c r="AK203" s="10"/>
      <c r="AL203" s="1"/>
      <c r="AM203" s="12"/>
      <c r="AN203" s="1"/>
      <c r="AO203" s="1"/>
      <c r="AP203" s="1"/>
      <c r="AQ203" s="1"/>
      <c r="AR203" s="1"/>
      <c r="AS203" s="1"/>
      <c r="AT203" s="1"/>
    </row>
    <row r="204" spans="1:46" ht="17.25" customHeight="1">
      <c r="A204" s="98"/>
      <c r="B204" s="98"/>
      <c r="C204" s="2"/>
      <c r="D204" s="8"/>
      <c r="E204" s="8"/>
      <c r="F204" s="7"/>
      <c r="G204" s="98"/>
      <c r="H204" s="98"/>
      <c r="I204" s="2"/>
      <c r="J204" s="3"/>
      <c r="K204" s="7"/>
      <c r="L204" s="98"/>
      <c r="M204" s="98"/>
      <c r="N204" s="2"/>
      <c r="O204" s="8"/>
      <c r="P204" s="7"/>
      <c r="Q204" s="98"/>
      <c r="R204" s="98"/>
      <c r="S204" s="2"/>
      <c r="T204" s="3"/>
      <c r="U204" s="7"/>
      <c r="V204" s="98"/>
      <c r="W204" s="98"/>
      <c r="X204" s="2"/>
      <c r="Y204" s="8"/>
      <c r="Z204" s="9"/>
      <c r="AA204" s="98"/>
      <c r="AB204" s="98"/>
      <c r="AC204" s="2"/>
      <c r="AD204" s="3"/>
      <c r="AE204" s="7"/>
      <c r="AF204" s="98"/>
      <c r="AG204" s="98"/>
      <c r="AH204" s="2"/>
      <c r="AI204" s="24"/>
      <c r="AJ204" s="7"/>
      <c r="AK204" s="10"/>
      <c r="AL204" s="1"/>
      <c r="AM204" s="12"/>
      <c r="AN204" s="1"/>
      <c r="AO204" s="1"/>
      <c r="AP204" s="1"/>
      <c r="AQ204" s="1"/>
      <c r="AR204" s="1"/>
      <c r="AS204" s="1"/>
      <c r="AT204" s="1"/>
    </row>
    <row r="205" spans="1:46" ht="12" customHeight="1">
      <c r="A205" s="25"/>
      <c r="B205" s="26"/>
      <c r="C205" s="27"/>
      <c r="D205" s="25"/>
      <c r="E205" s="25"/>
      <c r="F205" s="28"/>
      <c r="G205" s="25"/>
      <c r="H205" s="26"/>
      <c r="I205" s="27"/>
      <c r="J205" s="25"/>
      <c r="K205" s="28"/>
      <c r="L205" s="25"/>
      <c r="M205" s="26"/>
      <c r="N205" s="27"/>
      <c r="O205" s="25"/>
      <c r="P205" s="29"/>
      <c r="Q205" s="25"/>
      <c r="R205" s="26"/>
      <c r="S205" s="27"/>
      <c r="T205" s="25"/>
      <c r="U205" s="28"/>
      <c r="V205" s="25"/>
      <c r="W205" s="26"/>
      <c r="X205" s="27"/>
      <c r="Y205" s="25"/>
      <c r="Z205" s="29"/>
      <c r="AA205" s="25"/>
      <c r="AB205" s="26"/>
      <c r="AC205" s="27"/>
      <c r="AD205" s="25"/>
      <c r="AE205" s="29"/>
      <c r="AF205" s="25"/>
      <c r="AG205" s="26"/>
      <c r="AH205" s="27"/>
      <c r="AI205" s="25"/>
      <c r="AJ205" s="29"/>
      <c r="AK205" s="26"/>
      <c r="AL205" s="26"/>
      <c r="AM205" s="26"/>
      <c r="AN205" s="26"/>
      <c r="AO205" s="26"/>
      <c r="AP205" s="26"/>
      <c r="AQ205" s="26"/>
      <c r="AR205" s="26"/>
      <c r="AS205" s="26"/>
      <c r="AT205" s="26"/>
    </row>
    <row r="206" spans="1:46" ht="12" customHeight="1">
      <c r="A206" s="25"/>
      <c r="B206" s="26"/>
      <c r="C206" s="27"/>
      <c r="D206" s="25"/>
      <c r="E206" s="25"/>
      <c r="F206" s="28"/>
      <c r="G206" s="25"/>
      <c r="H206" s="26"/>
      <c r="I206" s="27"/>
      <c r="J206" s="25"/>
      <c r="K206" s="28"/>
      <c r="L206" s="25"/>
      <c r="M206" s="26"/>
      <c r="N206" s="27"/>
      <c r="O206" s="25"/>
      <c r="P206" s="29"/>
      <c r="Q206" s="25"/>
      <c r="R206" s="26"/>
      <c r="S206" s="27"/>
      <c r="T206" s="25"/>
      <c r="U206" s="28"/>
      <c r="V206" s="25"/>
      <c r="W206" s="26"/>
      <c r="X206" s="27"/>
      <c r="Y206" s="25"/>
      <c r="Z206" s="29"/>
      <c r="AA206" s="25"/>
      <c r="AB206" s="26"/>
      <c r="AC206" s="27"/>
      <c r="AD206" s="25"/>
      <c r="AE206" s="29"/>
      <c r="AF206" s="25"/>
      <c r="AG206" s="26"/>
      <c r="AH206" s="27"/>
      <c r="AI206" s="25"/>
      <c r="AJ206" s="29"/>
      <c r="AK206" s="26"/>
      <c r="AL206" s="26"/>
      <c r="AM206" s="26"/>
      <c r="AN206" s="26"/>
      <c r="AO206" s="26"/>
      <c r="AP206" s="26"/>
      <c r="AQ206" s="26"/>
      <c r="AR206" s="26"/>
      <c r="AS206" s="26"/>
      <c r="AT206" s="26"/>
    </row>
    <row r="207" spans="1:46" ht="12" customHeight="1">
      <c r="A207" s="25"/>
      <c r="B207" s="26"/>
      <c r="C207" s="27"/>
      <c r="D207" s="30" t="s">
        <v>194</v>
      </c>
      <c r="E207" s="30"/>
      <c r="F207" s="28"/>
      <c r="G207" s="25"/>
      <c r="H207" s="26"/>
      <c r="I207" s="27"/>
      <c r="J207" s="25"/>
      <c r="K207" s="28"/>
      <c r="L207" s="25"/>
      <c r="M207" s="26"/>
      <c r="N207" s="27"/>
      <c r="O207" s="25"/>
      <c r="P207" s="29"/>
      <c r="Q207" s="25"/>
      <c r="R207" s="26"/>
      <c r="S207" s="27"/>
      <c r="T207" s="25"/>
      <c r="U207" s="28"/>
      <c r="V207" s="25"/>
      <c r="W207" s="26"/>
      <c r="X207" s="27"/>
      <c r="Y207" s="25"/>
      <c r="Z207" s="29"/>
      <c r="AA207" s="25"/>
      <c r="AB207" s="26"/>
      <c r="AC207" s="27"/>
      <c r="AD207" s="25"/>
      <c r="AE207" s="29"/>
      <c r="AF207" s="25"/>
      <c r="AG207" s="26"/>
      <c r="AH207" s="27"/>
      <c r="AI207" s="25"/>
      <c r="AJ207" s="29"/>
      <c r="AK207" s="26"/>
      <c r="AL207" s="26"/>
      <c r="AM207" s="26"/>
      <c r="AN207" s="26"/>
      <c r="AO207" s="26"/>
      <c r="AP207" s="26"/>
      <c r="AQ207" s="26"/>
      <c r="AR207" s="26"/>
      <c r="AS207" s="26"/>
      <c r="AT207" s="26"/>
    </row>
  </sheetData>
  <mergeCells count="228">
    <mergeCell ref="A63:A82"/>
    <mergeCell ref="G63:G82"/>
    <mergeCell ref="H95:H102"/>
    <mergeCell ref="B145:B156"/>
    <mergeCell ref="B137:B144"/>
    <mergeCell ref="B185:B196"/>
    <mergeCell ref="B177:B184"/>
    <mergeCell ref="B165:B176"/>
    <mergeCell ref="B197:B204"/>
    <mergeCell ref="B117:B124"/>
    <mergeCell ref="B125:B136"/>
    <mergeCell ref="A145:A164"/>
    <mergeCell ref="A185:A204"/>
    <mergeCell ref="A165:A184"/>
    <mergeCell ref="H75:H82"/>
    <mergeCell ref="H105:H116"/>
    <mergeCell ref="G104:H104"/>
    <mergeCell ref="H125:H136"/>
    <mergeCell ref="H117:H124"/>
    <mergeCell ref="H137:H144"/>
    <mergeCell ref="A43:A62"/>
    <mergeCell ref="B43:B54"/>
    <mergeCell ref="M83:M94"/>
    <mergeCell ref="M95:M102"/>
    <mergeCell ref="M23:M34"/>
    <mergeCell ref="M35:M42"/>
    <mergeCell ref="L104:M104"/>
    <mergeCell ref="L125:L144"/>
    <mergeCell ref="G185:G204"/>
    <mergeCell ref="H185:H196"/>
    <mergeCell ref="H177:H184"/>
    <mergeCell ref="G165:G184"/>
    <mergeCell ref="H197:H204"/>
    <mergeCell ref="L165:L184"/>
    <mergeCell ref="L185:L204"/>
    <mergeCell ref="M185:M196"/>
    <mergeCell ref="M177:M184"/>
    <mergeCell ref="M197:M204"/>
    <mergeCell ref="M165:M176"/>
    <mergeCell ref="H165:H176"/>
    <mergeCell ref="H35:H42"/>
    <mergeCell ref="H63:H74"/>
    <mergeCell ref="H55:H62"/>
    <mergeCell ref="A83:A102"/>
    <mergeCell ref="R15:R22"/>
    <mergeCell ref="Q3:Q22"/>
    <mergeCell ref="R3:R14"/>
    <mergeCell ref="Q23:Q42"/>
    <mergeCell ref="Q43:Q62"/>
    <mergeCell ref="H43:H54"/>
    <mergeCell ref="L43:L62"/>
    <mergeCell ref="M43:M54"/>
    <mergeCell ref="R35:R42"/>
    <mergeCell ref="R23:R34"/>
    <mergeCell ref="R55:R62"/>
    <mergeCell ref="R43:R54"/>
    <mergeCell ref="A1:U1"/>
    <mergeCell ref="V1:AJ1"/>
    <mergeCell ref="B15:B22"/>
    <mergeCell ref="B3:B14"/>
    <mergeCell ref="A2:B2"/>
    <mergeCell ref="G145:G164"/>
    <mergeCell ref="H145:H156"/>
    <mergeCell ref="L145:L164"/>
    <mergeCell ref="M145:M156"/>
    <mergeCell ref="G43:G62"/>
    <mergeCell ref="L63:L82"/>
    <mergeCell ref="M63:M74"/>
    <mergeCell ref="M55:M62"/>
    <mergeCell ref="L83:L102"/>
    <mergeCell ref="M75:M82"/>
    <mergeCell ref="B83:B94"/>
    <mergeCell ref="B95:B102"/>
    <mergeCell ref="A105:A124"/>
    <mergeCell ref="B105:B116"/>
    <mergeCell ref="A104:B104"/>
    <mergeCell ref="A125:A144"/>
    <mergeCell ref="B157:B164"/>
    <mergeCell ref="G2:H2"/>
    <mergeCell ref="L2:M2"/>
    <mergeCell ref="V2:W2"/>
    <mergeCell ref="AA2:AB2"/>
    <mergeCell ref="AF2:AG2"/>
    <mergeCell ref="V3:V22"/>
    <mergeCell ref="W3:W14"/>
    <mergeCell ref="W35:W42"/>
    <mergeCell ref="V23:V42"/>
    <mergeCell ref="W55:W62"/>
    <mergeCell ref="V43:V62"/>
    <mergeCell ref="AA23:AA42"/>
    <mergeCell ref="AA43:AA62"/>
    <mergeCell ref="W15:W22"/>
    <mergeCell ref="AB15:AB22"/>
    <mergeCell ref="AB35:AB42"/>
    <mergeCell ref="W23:W34"/>
    <mergeCell ref="AB23:AB34"/>
    <mergeCell ref="AB55:AB62"/>
    <mergeCell ref="W43:W54"/>
    <mergeCell ref="AB43:AB54"/>
    <mergeCell ref="AA3:AA22"/>
    <mergeCell ref="AB3:AB14"/>
    <mergeCell ref="AF3:AF22"/>
    <mergeCell ref="AG3:AG14"/>
    <mergeCell ref="AG15:AG22"/>
    <mergeCell ref="B35:B42"/>
    <mergeCell ref="A23:A42"/>
    <mergeCell ref="B23:B34"/>
    <mergeCell ref="B55:B62"/>
    <mergeCell ref="Q2:R2"/>
    <mergeCell ref="Q104:R104"/>
    <mergeCell ref="R95:R102"/>
    <mergeCell ref="Q83:Q102"/>
    <mergeCell ref="R83:R94"/>
    <mergeCell ref="A3:A22"/>
    <mergeCell ref="G3:G22"/>
    <mergeCell ref="H3:H14"/>
    <mergeCell ref="L3:L22"/>
    <mergeCell ref="H23:H34"/>
    <mergeCell ref="L23:L42"/>
    <mergeCell ref="H15:H22"/>
    <mergeCell ref="M15:M22"/>
    <mergeCell ref="G23:G42"/>
    <mergeCell ref="B75:B82"/>
    <mergeCell ref="B63:B74"/>
    <mergeCell ref="R75:R82"/>
    <mergeCell ref="Q63:Q82"/>
    <mergeCell ref="R63:R74"/>
    <mergeCell ref="M3:M14"/>
    <mergeCell ref="V185:V204"/>
    <mergeCell ref="R177:R184"/>
    <mergeCell ref="R197:R204"/>
    <mergeCell ref="Q185:Q204"/>
    <mergeCell ref="R185:R196"/>
    <mergeCell ref="Q125:Q144"/>
    <mergeCell ref="R125:R136"/>
    <mergeCell ref="R157:R164"/>
    <mergeCell ref="Q145:Q164"/>
    <mergeCell ref="R145:R156"/>
    <mergeCell ref="Q165:Q184"/>
    <mergeCell ref="R165:R176"/>
    <mergeCell ref="R137:R144"/>
    <mergeCell ref="W197:W204"/>
    <mergeCell ref="W185:W196"/>
    <mergeCell ref="W117:W124"/>
    <mergeCell ref="W105:W116"/>
    <mergeCell ref="W137:W144"/>
    <mergeCell ref="W125:W136"/>
    <mergeCell ref="W157:W164"/>
    <mergeCell ref="W145:W156"/>
    <mergeCell ref="W165:W176"/>
    <mergeCell ref="W177:W184"/>
    <mergeCell ref="V63:V82"/>
    <mergeCell ref="V83:V102"/>
    <mergeCell ref="H157:H164"/>
    <mergeCell ref="M157:M164"/>
    <mergeCell ref="A103:U103"/>
    <mergeCell ref="AB117:AB124"/>
    <mergeCell ref="AB105:AB116"/>
    <mergeCell ref="AA145:AA164"/>
    <mergeCell ref="AB145:AB156"/>
    <mergeCell ref="W75:W82"/>
    <mergeCell ref="W63:W74"/>
    <mergeCell ref="AB75:AB82"/>
    <mergeCell ref="AB63:AB74"/>
    <mergeCell ref="V105:V124"/>
    <mergeCell ref="V125:V144"/>
    <mergeCell ref="V145:V164"/>
    <mergeCell ref="R117:R124"/>
    <mergeCell ref="Q105:Q124"/>
    <mergeCell ref="R105:R116"/>
    <mergeCell ref="M137:M144"/>
    <mergeCell ref="L105:L124"/>
    <mergeCell ref="M105:M116"/>
    <mergeCell ref="M125:M136"/>
    <mergeCell ref="M117:M124"/>
    <mergeCell ref="AA165:AA184"/>
    <mergeCell ref="AB165:AB176"/>
    <mergeCell ref="G105:G124"/>
    <mergeCell ref="G125:G144"/>
    <mergeCell ref="H83:H94"/>
    <mergeCell ref="AB95:AB102"/>
    <mergeCell ref="AA83:AA102"/>
    <mergeCell ref="AB83:AB94"/>
    <mergeCell ref="G83:G102"/>
    <mergeCell ref="V103:AJ103"/>
    <mergeCell ref="V104:W104"/>
    <mergeCell ref="AA104:AB104"/>
    <mergeCell ref="AF104:AG104"/>
    <mergeCell ref="W95:W102"/>
    <mergeCell ref="W83:W94"/>
    <mergeCell ref="AG177:AG184"/>
    <mergeCell ref="AF105:AF124"/>
    <mergeCell ref="AG105:AG116"/>
    <mergeCell ref="AA105:AA124"/>
    <mergeCell ref="V165:V184"/>
    <mergeCell ref="AF63:AF82"/>
    <mergeCell ref="AG63:AG74"/>
    <mergeCell ref="AG75:AG82"/>
    <mergeCell ref="AA63:AA82"/>
    <mergeCell ref="AF83:AF102"/>
    <mergeCell ref="AG83:AG94"/>
    <mergeCell ref="AG95:AG102"/>
    <mergeCell ref="AG43:AG54"/>
    <mergeCell ref="AG55:AG62"/>
    <mergeCell ref="AF23:AF42"/>
    <mergeCell ref="AG23:AG34"/>
    <mergeCell ref="AG35:AG42"/>
    <mergeCell ref="AF43:AF62"/>
    <mergeCell ref="AG117:AG124"/>
    <mergeCell ref="AG125:AG136"/>
    <mergeCell ref="AB177:AB184"/>
    <mergeCell ref="AB197:AB204"/>
    <mergeCell ref="AA185:AA204"/>
    <mergeCell ref="AB185:AB196"/>
    <mergeCell ref="AB137:AB144"/>
    <mergeCell ref="AB125:AB136"/>
    <mergeCell ref="AB157:AB164"/>
    <mergeCell ref="AA125:AA144"/>
    <mergeCell ref="AF165:AF184"/>
    <mergeCell ref="AF185:AF204"/>
    <mergeCell ref="AG185:AG196"/>
    <mergeCell ref="AG197:AG204"/>
    <mergeCell ref="AF125:AF144"/>
    <mergeCell ref="AG137:AG144"/>
    <mergeCell ref="AF145:AF164"/>
    <mergeCell ref="AG145:AG156"/>
    <mergeCell ref="AG157:AG164"/>
    <mergeCell ref="AG165:AG176"/>
  </mergeCells>
  <conditionalFormatting sqref="AK1:AT102 AI55:AI62 AI37:AI52 U3:AH3 E4 J177:J207 AI171:AI174 AI155:AI158 AI145:AI150 AI133:AI140 AF91:AH102 AF35:AH88 AF27:AI34 AF15:AH16 AF17:AI24 AF13:AI14 AD9:AD20 AF25:AH26 A3:C102 D171:E174 E9 AI2:AI4 D93:E102 D85:E86 Y39:Y62 AD105:AD108 Y83:Y86 AI121:AI126 AI71:AI80 AI105:AI108 AI111:AI118 AD133:AD138 AD141:AD172 AD111:AD130 AD183:AD188 AD191:AD207 Y147:Y164 D131:E144 D147:E148 Y141:Y144 A2:AH2 D89:E90 E67:E68 Q7:S12 G3:S4 Q13:T26 Q27:S28 Q71:T86 Q89:T92 Q167:S176 Q113:T124 Q109:S112 Q137:T166 Q127:T134 Q135:S136 Q125:S126 Q87:S88 V4:Y6 AA4:AD8 AF4:AH6 AF177:AI180 AF7:AI8 AF9:AH12 D177:E184 D153:E168 D109:E124 F153:F184 AD177:AD180 Y89:Y90 Y93:Z102 E35:E44 D31:F32 G29:I30 O163:O188 L23:N102 P205:X207 O191:O207 AE31:AE32 O67:P102 L5:T6 O39:P40 Z4:Z18 Y9:Y18 Y29:Z34 AF89:AI90 AE4:AE22 AD27:AE28 AF181:AH207 AE105:AE207 AD81:AD82 AD89:AE102 O29:P30 D7:F8 D11:F22 D9:D10 D129:D130 F3:F6 F9:F10 Z83:Z90 Z135:Z164 E47:E64 D35:D64 D69:E82 F35:F64 O43:P64 AE71:AE82 AD71:AD78 AD43:AE66 AD69:AE70 G89:J102 D187:F207 F67:F102 G31:K84 Q29:T66 Q67:S68 U4:U66 Q69:U70 Z37:Z66 AA9:AC102 Y111:Y130 Y135:Y138 V7:X102 Y131:Z132 Y71:Z80 Y19:Z22 Q177:U204 T173:U176 Y185:Z207 Y167:Z182 L7:P22 AJ20:AJ102 AJ131:AJ207 AI9:AJ10 U71:U92 G27:K28 K87:K102 G85:I88 G5:K22 G23:I26 J85:K86 U105:U170 AJ105:AJ128 V105:X204 AA105:AC207 F105:F150 G105:I207 P105:P204 O105:O160 K105:N207 Z105:Z130 Y105:Y106 Q105:T108 A105:C207 AF105:AH176 J105:J172 A1 V1 Q95:U102 Q93:S94">
    <cfRule type="containsText" dxfId="1500" priority="1" operator="containsText" text="altun">
      <formula>NOT(ISERROR(SEARCH(("altun"),(AK1))))</formula>
    </cfRule>
  </conditionalFormatting>
  <conditionalFormatting sqref="AK1:AT102 AI55:AI62 AI37:AI52 U3:AH3 E4 J177:J207 AI171:AI174 AI155:AI158 AI145:AI150 AI133:AI140 AF91:AH102 AF35:AH88 AF27:AI34 AF15:AH16 AF17:AI24 AF13:AI14 AD9:AD20 AF25:AH26 A3:C102 D171:E174 E9 AI2:AI4 D93:E102 D85:E86 Y39:Y62 AD105:AD108 Y83:Y86 AI121:AI126 AI71:AI80 AI105:AI108 AI111:AI118 AD133:AD138 AD141:AD172 AD111:AD130 AD183:AD188 AD191:AD207 Y147:Y164 D131:E144 D147:E148 Y141:Y144 A2:AH2 D89:E90 E67:E68 Q7:S12 G3:S4 Q13:T26 Q27:S28 Q71:T86 Q89:T92 Q167:S176 Q113:T124 Q109:S112 Q137:T166 Q127:T134 Q135:S136 Q125:S126 Q87:S88 V4:Y6 AA4:AD8 AF4:AH6 AF177:AI180 AF7:AI8 AF9:AH12 D177:E184 D153:E168 D109:E124 F153:F184 AD177:AD180 Y89:Y90 Y93:Z102 E35:E44 D31:F32 G29:I30 O163:O188 L23:N102 P205:X207 O191:O207 AE31:AE32 O67:P102 L5:T6 O39:P40 Z4:Z18 Y9:Y18 Y29:Z34 AF89:AI90 AE4:AE22 AD27:AE28 AF181:AH207 AE105:AE207 AD81:AD82 AD89:AE102 O29:P30 D7:F8 D11:F22 D9:D10 D129:D130 F3:F6 F9:F10 Z83:Z90 Z135:Z164 E47:E64 D35:D64 D69:E82 F35:F64 O43:P64 AE71:AE82 AD71:AD78 AD43:AE66 AD69:AE70 G89:J102 D187:F207 F67:F102 G31:K84 Q29:T66 Q67:S68 U4:U66 Q69:U70 Z37:Z66 AA9:AC102 Y111:Y130 Y135:Y138 V7:X102 Y131:Z132 Y71:Z80 Y19:Z22 Q177:U204 T173:U176 Y185:Z207 Y167:Z182 L7:P22 AJ20:AJ102 AJ131:AJ207 AI9:AJ10 U71:U92 G27:K28 K87:K102 G85:I88 G5:K22 G23:I26 J85:K86 U105:U170 AJ105:AJ128 V105:X204 AA105:AC207 F105:F150 G105:I207 P105:P204 O105:O160 K105:N207 Z105:Z130 Y105:Y106 Q105:T108 A105:C207 AF105:AH176 J105:J172 A1 V1 Q95:U102 Q93:S94">
    <cfRule type="containsText" dxfId="1499" priority="2" operator="containsText" text="acarbaş">
      <formula>NOT(ISERROR(SEARCH(("acarbaş"),(AK1))))</formula>
    </cfRule>
  </conditionalFormatting>
  <conditionalFormatting sqref="AK1:AT102 AI55:AI62 AI37:AI52 U3:AH3 E4 J177:J207 AI171:AI174 AI155:AI158 AI145:AI150 AI133:AI140 AF91:AH102 AF35:AH88 AF27:AI34 AF15:AH16 AF17:AI24 AF13:AI14 AD9:AD20 AF25:AH26 A3:C102 D171:E174 E9 AI2:AI4 D93:E102 D85:E86 Y39:Y62 AD105:AD108 Y83:Y86 AI121:AI126 AI71:AI80 AI105:AI108 AI111:AI118 AD133:AD138 AD141:AD172 AD111:AD130 AD183:AD188 AD191:AD207 Y147:Y164 D131:E144 D147:E148 Y141:Y144 A2:AH2 D89:E90 E67:E68 Q7:S12 G3:S4 Q13:T26 Q27:S28 Q71:T86 Q89:T92 Q167:S176 Q113:T124 Q109:S112 Q137:T166 Q127:T134 Q135:S136 Q125:S126 Q87:S88 V4:Y6 AA4:AD8 AF4:AH6 AF177:AI180 AF7:AI8 AF9:AH12 D177:E184 D153:E168 D109:E124 F153:F184 AD177:AD180 Y89:Y90 Y93:Z102 E35:E44 D31:F32 G29:I30 O163:O188 L23:N102 P205:X207 O191:O207 AE31:AE32 O67:P102 L5:T6 O39:P40 Z4:Z18 Y9:Y18 Y29:Z34 AF89:AI90 AE4:AE22 AD27:AE28 AF181:AH207 AE105:AE207 AD81:AD82 AD89:AE102 O29:P30 D7:F8 D11:F22 D9:D10 D129:D130 F3:F6 F9:F10 Z83:Z90 Z135:Z164 E47:E64 D35:D64 D69:E82 F35:F64 O43:P64 AE71:AE82 AD71:AD78 AD43:AE66 AD69:AE70 G89:J102 D187:F207 F67:F102 G31:K84 Q29:T66 Q67:S68 U4:U66 Q69:U70 Z37:Z66 AA9:AC102 Y111:Y130 Y135:Y138 V7:X102 Y131:Z132 Y71:Z80 Y19:Z22 Q177:U204 T173:U176 Y185:Z207 Y167:Z182 L7:P22 AJ20:AJ102 AJ131:AJ207 AI9:AJ10 U71:U92 G27:K28 K87:K102 G85:I88 G5:K22 G23:I26 J85:K86 U105:U170 AJ105:AJ128 V105:X204 AA105:AC207 F105:F150 G105:I207 P105:P204 O105:O160 K105:N207 Z105:Z130 Y105:Y106 Q105:T108 A105:C207 AF105:AH176 J105:J172 A1 V1 Q95:U102 Q93:S94">
    <cfRule type="containsText" dxfId="1498" priority="3" operator="containsText" text="yükseltürk">
      <formula>NOT(ISERROR(SEARCH(("yükseltürk"),(AK1))))</formula>
    </cfRule>
  </conditionalFormatting>
  <conditionalFormatting sqref="AK1:AT102 AI55:AI62 AI37:AI52 U3:AH3 E4 J177:J207 AI171:AI174 AI155:AI158 AI145:AI150 AI133:AI140 AF91:AH102 AF35:AH88 AF27:AI34 AF15:AH16 AF17:AI24 AF13:AI14 AD9:AD20 AF25:AH26 A3:C102 D171:E174 E9 AI2:AI4 D93:E102 D85:E86 Y39:Y62 AD105:AD108 Y83:Y86 AI121:AI126 AI71:AI80 AI105:AI108 AI111:AI118 AD133:AD138 AD141:AD172 AD111:AD130 AD183:AD188 AD191:AD207 Y147:Y164 D131:E144 D147:E148 Y141:Y144 A2:AH2 D89:E90 E67:E68 Q7:S12 G3:S4 Q13:T26 Q27:S28 Q71:T86 Q89:T92 Q167:S176 Q113:T124 Q109:S112 Q137:T166 Q127:T134 Q135:S136 Q125:S126 Q87:S88 V4:Y6 AA4:AD8 AF4:AH6 AF177:AI180 AF7:AI8 AF9:AH12 D177:E184 D153:E168 D109:E124 F153:F184 AD177:AD180 Y89:Y90 Y93:Z102 E35:E44 D31:F32 G29:I30 O163:O188 L23:N102 P205:X207 O191:O207 AE31:AE32 O67:P102 L5:T6 O39:P40 Z4:Z18 Y9:Y18 Y29:Z34 AF89:AI90 AE4:AE22 AD27:AE28 AF181:AH207 AE105:AE207 AD81:AD82 AD89:AE102 O29:P30 D7:F8 D11:F22 D9:D10 D129:D130 F3:F6 F9:F10 Z83:Z90 Z135:Z164 E47:E64 D35:D64 D69:E82 F35:F64 O43:P64 AE71:AE82 AD71:AD78 AD43:AE66 AD69:AE70 G89:J102 D187:F207 F67:F102 G31:K84 Q29:T66 Q67:S68 U4:U66 Q69:U70 Z37:Z66 AA9:AC102 Y111:Y130 Y135:Y138 V7:X102 Y131:Z132 Y71:Z80 Y19:Z22 Q177:U204 T173:U176 Y185:Z207 Y167:Z182 L7:P22 AJ20:AJ102 AJ131:AJ207 AI9:AJ10 U71:U92 G27:K28 K87:K102 G85:I88 G5:K22 G23:I26 J85:K86 U105:U170 AJ105:AJ128 V105:X204 AA105:AC207 F105:F150 G105:I207 P105:P204 O105:O160 K105:N207 Z105:Z130 Y105:Y106 Q105:T108 A105:C207 AF105:AH176 J105:J172 A1 V1 Q95:U102 Q93:S94">
    <cfRule type="containsText" dxfId="1497" priority="4" operator="containsText" text="berk">
      <formula>NOT(ISERROR(SEARCH(("berk"),(AK1))))</formula>
    </cfRule>
  </conditionalFormatting>
  <conditionalFormatting sqref="AK1:AT102 AI55:AI62 AI37:AI52 U3:AH3 E4 J177:J207 AI171:AI174 AI155:AI158 AI145:AI150 AI133:AI140 AF91:AH102 AF35:AH88 AF27:AI34 AF15:AH16 AF17:AI24 AF13:AI14 AD9:AD20 AF25:AH26 A3:C102 D171:E174 E9 AI2:AI4 D93:E102 D85:E86 Y39:Y62 AD105:AD108 Y83:Y86 AI121:AI126 AI71:AI80 AI105:AI108 AI111:AI118 AD133:AD138 AD141:AD172 AD111:AD130 AD183:AD188 AD191:AD207 Y147:Y164 D131:E144 D147:E148 Y141:Y144 A2:AH2 D89:E90 E67:E68 Q7:S12 G3:S4 Q13:T26 Q27:S28 Q71:T86 Q89:T92 Q167:S176 Q113:T124 Q109:S112 Q137:T166 Q127:T134 Q135:S136 Q125:S126 Q87:S88 V4:Y6 AA4:AD8 AF4:AH6 AF177:AI180 AF7:AI8 AF9:AH12 D177:E184 D153:E168 D109:E124 F153:F184 AD177:AD180 Y89:Y90 Y93:Z102 E35:E44 D31:F32 G29:I30 O163:O188 L23:N102 P205:X207 O191:O207 AE31:AE32 O67:P102 L5:T6 O39:P40 Z4:Z18 Y9:Y18 Y29:Z34 AF89:AI90 AE4:AE22 AD27:AE28 AF181:AH207 AE105:AE207 AD81:AD82 AD89:AE102 O29:P30 D7:F8 D11:F22 D9:D10 D129:D130 F3:F6 F9:F10 Z83:Z90 Z135:Z164 E47:E64 D35:D64 D69:E82 F35:F64 O43:P64 AE71:AE82 AD71:AD78 AD43:AE66 AD69:AE70 G89:J102 D187:F207 F67:F102 G31:K84 Q29:T66 Q67:S68 U4:U66 Q69:U70 Z37:Z66 AA9:AC102 Y111:Y130 Y135:Y138 V7:X102 Y131:Z132 Y71:Z80 Y19:Z22 Q177:U204 T173:U176 Y185:Z207 Y167:Z182 L7:P22 AJ20:AJ102 AJ131:AJ207 AI9:AJ10 U71:U92 G27:K28 K87:K102 G85:I88 G5:K22 G23:I26 J85:K86 U105:U170 AJ105:AJ128 V105:X204 AA105:AC207 F105:F150 G105:I207 P105:P204 O105:O160 K105:N207 Z105:Z130 Y105:Y106 Q105:T108 A105:C207 AF105:AH176 J105:J172 A1 V1 Q95:U102 Q93:S94">
    <cfRule type="containsText" dxfId="1496" priority="5" operator="containsText" text="bulat">
      <formula>NOT(ISERROR(SEARCH(("bulat"),(AK1))))</formula>
    </cfRule>
  </conditionalFormatting>
  <conditionalFormatting sqref="AK1:AT102 AI55:AI62 AI37:AI52 U3:AH3 E4 J177:J207 AI171:AI174 AI155:AI158 AI145:AI150 AI133:AI140 AF91:AH102 AF35:AH88 AF27:AI34 AF15:AH16 AF17:AI24 AF13:AI14 AD9:AD20 AF25:AH26 A3:C102 D171:E174 E9 AI2:AI4 D93:E102 D85:E86 Y39:Y62 AD105:AD108 Y83:Y86 AI121:AI126 AI71:AI80 AI105:AI108 AI111:AI118 AD133:AD138 AD141:AD172 AD111:AD130 AD183:AD188 AD191:AD207 Y147:Y164 D131:E144 D147:E148 Y141:Y144 A2:AH2 D89:E90 E67:E68 Q7:S12 G3:S4 Q13:T26 Q27:S28 Q71:T86 Q89:T92 Q167:S176 Q113:T124 Q109:S112 Q137:T166 Q127:T134 Q135:S136 Q125:S126 Q87:S88 V4:Y6 AA4:AD8 AF4:AH6 AF177:AI180 AF7:AI8 AF9:AH12 D177:E184 D153:E168 D109:E124 F153:F184 AD177:AD180 Y89:Y90 Y93:Z102 E35:E44 D31:F32 G29:I30 O163:O188 L23:N102 P205:X207 O191:O207 AE31:AE32 O67:P102 L5:T6 O39:P40 Z4:Z18 Y9:Y18 Y29:Z34 AF89:AI90 AE4:AE22 AD27:AE28 AF181:AH207 AE105:AE207 AD81:AD82 AD89:AE102 O29:P30 D7:F8 D11:F22 D9:D10 D129:D130 F3:F6 F9:F10 Z83:Z90 Z135:Z164 E47:E64 D35:D64 D69:E82 F35:F64 O43:P64 AE71:AE82 AD71:AD78 AD43:AE66 AD69:AE70 G89:J102 D187:F207 F67:F102 G31:K84 Q29:T66 Q67:S68 U4:U66 Q69:U70 Z37:Z66 AA9:AC102 Y111:Y130 Y135:Y138 V7:X102 Y131:Z132 Y71:Z80 Y19:Z22 Q177:U204 T173:U176 Y185:Z207 Y167:Z182 L7:P22 AJ20:AJ102 AJ131:AJ207 AI9:AJ10 U71:U92 G27:K28 K87:K102 G85:I88 G5:K22 G23:I26 J85:K86 U105:U170 AJ105:AJ128 V105:X204 AA105:AC207 F105:F150 G105:I207 P105:P204 O105:O160 K105:N207 Z105:Z130 Y105:Y106 Q105:T108 A105:C207 AF105:AH176 J105:J172 A1 V1 Q95:U102 Q93:S94">
    <cfRule type="containsText" dxfId="1495" priority="6" operator="containsText" text="erdal">
      <formula>NOT(ISERROR(SEARCH(("erdal"),(AK1))))</formula>
    </cfRule>
  </conditionalFormatting>
  <conditionalFormatting sqref="AK1:AT102 AI55:AI62 AI37:AI52 U3:AH3 E4 J177:J207 AI171:AI174 AI155:AI158 AI145:AI150 AI133:AI140 AF91:AH102 AF35:AH88 AF27:AI34 AF15:AH16 AF17:AI24 AF13:AI14 AD9:AD20 AF25:AH26 A3:C102 D171:E174 E9 AI2:AI4 D93:E102 D85:E86 Y39:Y62 AD105:AD108 Y83:Y86 AI121:AI126 AI71:AI80 AI105:AI108 AI111:AI118 AD133:AD138 AD141:AD172 AD111:AD130 AD183:AD188 AD191:AD207 Y147:Y164 D131:E144 D147:E148 Y141:Y144 A2:AH2 D89:E90 E67:E68 Q7:S12 G3:S4 Q13:T26 Q27:S28 Q71:T86 Q89:T92 Q167:S176 Q113:T124 Q109:S112 Q137:T166 Q127:T134 Q135:S136 Q125:S126 Q87:S88 V4:Y6 AA4:AD8 AF4:AH6 AF177:AI180 AF7:AI8 AF9:AH12 D177:E184 D153:E168 D109:E124 F153:F184 AD177:AD180 Y89:Y90 Y93:Z102 E35:E44 D31:F32 G29:I30 O163:O188 L23:N102 P205:X207 O191:O207 AE31:AE32 O67:P102 L5:T6 O39:P40 Z4:Z18 Y9:Y18 Y29:Z34 AF89:AI90 AE4:AE22 AD27:AE28 AF181:AH207 AE105:AE207 AD81:AD82 AD89:AE102 O29:P30 D7:F8 D11:F22 D9:D10 D129:D130 F3:F6 F9:F10 Z83:Z90 Z135:Z164 E47:E64 D35:D64 D69:E82 F35:F64 O43:P64 AE71:AE82 AD71:AD78 AD43:AE66 AD69:AE70 G89:J102 D187:F207 F67:F102 G31:K84 Q29:T66 Q67:S68 U4:U66 Q69:U70 Z37:Z66 AA9:AC102 Y111:Y130 Y135:Y138 V7:X102 Y131:Z132 Y71:Z80 Y19:Z22 Q177:U204 T173:U176 Y185:Z207 Y167:Z182 L7:P22 AJ20:AJ102 AJ131:AJ207 AI9:AJ10 U71:U92 G27:K28 K87:K102 G85:I88 G5:K22 G23:I26 J85:K86 U105:U170 AJ105:AJ128 V105:X204 AA105:AC207 F105:F150 G105:I207 P105:P204 O105:O160 K105:N207 Z105:Z130 Y105:Y106 Q105:T108 A105:C207 AF105:AH176 J105:J172 A1 V1 Q95:U102 Q93:S94">
    <cfRule type="containsText" dxfId="1494" priority="7" operator="containsText" text="altan">
      <formula>NOT(ISERROR(SEARCH(("altan"),(AK1))))</formula>
    </cfRule>
  </conditionalFormatting>
  <conditionalFormatting sqref="AK1:AT102 AI55:AI62 AI37:AI52 U3:AH3 E4 J177:J207 AI171:AI174 AI155:AI158 AI145:AI150 AI133:AI140 AF91:AH102 AF35:AH88 AF27:AI34 AF15:AH16 AF17:AI24 AF13:AI14 AD9:AD20 AF25:AH26 A3:C102 D171:E174 E9 AI2:AI4 D93:E102 D85:E86 Y39:Y62 AD105:AD108 Y83:Y86 AI121:AI126 AI71:AI80 AI105:AI108 AI111:AI118 AD133:AD138 AD141:AD172 AD111:AD130 AD183:AD188 AD191:AD207 Y147:Y164 D131:E144 D147:E148 Y141:Y144 A2:AH2 D89:E90 E67:E68 Q7:S12 G3:S4 Q13:T26 Q27:S28 Q71:T86 Q89:T92 Q167:S176 Q113:T124 Q109:S112 Q137:T166 Q127:T134 Q135:S136 Q125:S126 Q87:S88 V4:Y6 AA4:AD8 AF4:AH6 AF177:AI180 AF7:AI8 AF9:AH12 D177:E184 D153:E168 D109:E124 F153:F184 AD177:AD180 Y89:Y90 Y93:Z102 E35:E44 D31:F32 G29:I30 O163:O188 L23:N102 P205:X207 O191:O207 AE31:AE32 O67:P102 L5:T6 O39:P40 Z4:Z18 Y9:Y18 Y29:Z34 AF89:AI90 AE4:AE22 AD27:AE28 AF181:AH207 AE105:AE207 AD81:AD82 AD89:AE102 O29:P30 D7:F8 D11:F22 D9:D10 D129:D130 F3:F6 F9:F10 Z83:Z90 Z135:Z164 E47:E64 D35:D64 D69:E82 F35:F64 O43:P64 AE71:AE82 AD71:AD78 AD43:AE66 AD69:AE70 G89:J102 D187:F207 F67:F102 G31:K84 Q29:T66 Q67:S68 U4:U66 Q69:U70 Z37:Z66 AA9:AC102 Y111:Y130 Y135:Y138 V7:X102 Y131:Z132 Y71:Z80 Y19:Z22 Q177:U204 T173:U176 Y185:Z207 Y167:Z182 L7:P22 AJ20:AJ102 AJ131:AJ207 AI9:AJ10 U71:U92 G27:K28 K87:K102 G85:I88 G5:K22 G23:I26 J85:K86 U105:U170 AJ105:AJ128 V105:X204 AA105:AC207 F105:F150 G105:I207 P105:P204 O105:O160 K105:N207 Z105:Z130 Y105:Y106 Q105:T108 A105:C207 AF105:AH176 J105:J172 A1 V1 Q95:U102 Q93:S94">
    <cfRule type="containsText" dxfId="1493" priority="8" operator="containsText" text="yeşilyurt">
      <formula>NOT(ISERROR(SEARCH(("yeşilyurt"),(AK1))))</formula>
    </cfRule>
  </conditionalFormatting>
  <conditionalFormatting sqref="AK1:AT102 AI55:AI62 AI37:AI52 U3:AH3 E4 J177:J207 AI171:AI174 AI155:AI158 AI145:AI150 AI133:AI140 AF91:AH102 AF35:AH88 AF27:AI34 AF15:AH16 AF17:AI24 AF13:AI14 AD9:AD20 AF25:AH26 A3:C102 D171:E174 E9 AI2:AI4 D93:E102 D85:E86 Y39:Y62 AD105:AD108 Y83:Y86 AI121:AI126 AI71:AI80 AI105:AI108 AI111:AI118 AD133:AD138 AD141:AD172 AD111:AD130 AD183:AD188 AD191:AD207 Y147:Y164 D131:E144 D147:E148 Y141:Y144 A2:AH2 D89:E90 E67:E68 Q7:S12 G3:S4 Q13:T26 Q27:S28 Q71:T86 Q89:T92 Q167:S176 Q113:T124 Q109:S112 Q137:T166 Q127:T134 Q135:S136 Q125:S126 Q87:S88 V4:Y6 AA4:AD8 AF4:AH6 AF177:AI180 AF7:AI8 AF9:AH12 D177:E184 D153:E168 D109:E124 F153:F184 AD177:AD180 Y89:Y90 Y93:Z102 E35:E44 D31:F32 G29:I30 O163:O188 L23:N102 P205:X207 O191:O207 AE31:AE32 O67:P102 L5:T6 O39:P40 Z4:Z18 Y9:Y18 Y29:Z34 AF89:AI90 AE4:AE22 AD27:AE28 AF181:AH207 AE105:AE207 AD81:AD82 AD89:AE102 O29:P30 D7:F8 D11:F22 D9:D10 D129:D130 F3:F6 F9:F10 Z83:Z90 Z135:Z164 E47:E64 D35:D64 D69:E82 F35:F64 O43:P64 AE71:AE82 AD71:AD78 AD43:AE66 AD69:AE70 G89:J102 D187:F207 F67:F102 G31:K84 Q29:T66 Q67:S68 U4:U66 Q69:U70 Z37:Z66 AA9:AC102 Y111:Y130 Y135:Y138 V7:X102 Y131:Z132 Y71:Z80 Y19:Z22 Q177:U204 T173:U176 Y185:Z207 Y167:Z182 L7:P22 AJ20:AJ102 AJ131:AJ207 AI9:AJ10 U71:U92 G27:K28 K87:K102 G85:I88 G5:K22 G23:I26 J85:K86 U105:U170 AJ105:AJ128 V105:X204 AA105:AC207 F105:F150 G105:I207 P105:P204 O105:O160 K105:N207 Z105:Z130 Y105:Y106 Q105:T108 A105:C207 AF105:AH176 J105:J172 A1 V1 Q95:U102 Q93:S94">
    <cfRule type="containsText" dxfId="1492" priority="9" operator="containsText" text="gürer">
      <formula>NOT(ISERROR(SEARCH(("gürer"),(AK1))))</formula>
    </cfRule>
  </conditionalFormatting>
  <conditionalFormatting sqref="AK1:AT102 AI55:AI62 AI37:AI52 U3:AH3 E4 J177:J207 AI171:AI174 AI155:AI158 AI145:AI150 AI133:AI140 AF91:AH102 AF35:AH88 AF27:AI34 AF15:AH16 AF17:AI24 AF13:AI14 AD9:AD20 AF25:AH26 A3:C102 D171:E174 E9 AI2:AI4 D93:E102 D85:E86 Y39:Y62 AD105:AD108 Y83:Y86 AI121:AI126 AI71:AI80 AI105:AI108 AI111:AI118 AD133:AD138 AD141:AD172 AD111:AD130 AD183:AD188 AD191:AD207 Y147:Y164 D131:E144 D147:E148 Y141:Y144 A2:AH2 D89:E90 E67:E68 Q7:S12 G3:S4 Q13:T26 Q27:S28 Q71:T86 Q89:T92 Q167:S176 Q113:T124 Q109:S112 Q137:T166 Q127:T134 Q135:S136 Q125:S126 Q87:S88 V4:Y6 AA4:AD8 AF4:AH6 AF177:AI180 AF7:AI8 AF9:AH12 D177:E184 D153:E168 D109:E124 F153:F184 AD177:AD180 Y89:Y90 Y93:Z102 E35:E44 D31:F32 G29:I30 O163:O188 L23:N102 P205:X207 O191:O207 AE31:AE32 O67:P102 L5:T6 O39:P40 Z4:Z18 Y9:Y18 Y29:Z34 AF89:AI90 AE4:AE22 AD27:AE28 AF181:AH207 AE105:AE207 AD81:AD82 AD89:AE102 O29:P30 D7:F8 D11:F22 D9:D10 D129:D130 F3:F6 F9:F10 Z83:Z90 Z135:Z164 E47:E64 D35:D64 D69:E82 F35:F64 O43:P64 AE71:AE82 AD71:AD78 AD43:AE66 AD69:AE70 G89:J102 D187:F207 F67:F102 G31:K84 Q29:T66 Q67:S68 U4:U66 Q69:U70 Z37:Z66 AA9:AC102 Y111:Y130 Y135:Y138 V7:X102 Y131:Z132 Y71:Z80 Y19:Z22 Q177:U204 T173:U176 Y185:Z207 Y167:Z182 L7:P22 AJ20:AJ102 AJ131:AJ207 AI9:AJ10 U71:U92 G27:K28 K87:K102 G85:I88 G5:K22 G23:I26 J85:K86 U105:U170 AJ105:AJ128 V105:X204 AA105:AC207 F105:F150 G105:I207 P105:P204 O105:O160 K105:N207 Z105:Z130 Y105:Y106 Q105:T108 A105:C207 AF105:AH176 J105:J172 A1 V1 Q95:U102 Q93:S94">
    <cfRule type="containsText" dxfId="1491" priority="10" operator="containsText" text="güngüneş">
      <formula>NOT(ISERROR(SEARCH(("güngüneş"),(AK1))))</formula>
    </cfRule>
  </conditionalFormatting>
  <conditionalFormatting sqref="AK1:AT102 AI55:AI62 AI37:AI52 U3:AH3 E4 J177:J207 AI171:AI174 AI155:AI158 AI145:AI150 AI133:AI140 AF91:AH102 AF35:AH88 AF27:AI34 AF15:AH16 AF17:AI24 AF13:AI14 AD9:AD20 AF25:AH26 A3:C102 D171:E174 E9 AI2:AI4 D93:E102 D85:E86 Y39:Y62 AD105:AD108 Y83:Y86 AI121:AI126 AI71:AI80 AI105:AI108 AI111:AI118 AD133:AD138 AD141:AD172 AD111:AD130 AD183:AD188 AD191:AD207 Y147:Y164 D131:E144 D147:E148 Y141:Y144 A2:AH2 D89:E90 E67:E68 Q7:S12 G3:S4 Q13:T26 Q27:S28 Q71:T86 Q89:T92 Q167:S176 Q113:T124 Q109:S112 Q137:T166 Q127:T134 Q135:S136 Q125:S126 Q87:S88 V4:Y6 AA4:AD8 AF4:AH6 AF177:AI180 AF7:AI8 AF9:AH12 D177:E184 D153:E168 D109:E124 F153:F184 AD177:AD180 Y89:Y90 Y93:Z102 E35:E44 D31:F32 G29:I30 O163:O188 L23:N102 P205:X207 O191:O207 AE31:AE32 O67:P102 L5:T6 O39:P40 Z4:Z18 Y9:Y18 Y29:Z34 AF89:AI90 AE4:AE22 AD27:AE28 AF181:AH207 AE105:AE207 AD81:AD82 AD89:AE102 O29:P30 D7:F8 D11:F22 D9:D10 D129:D130 F3:F6 F9:F10 Z83:Z90 Z135:Z164 E47:E64 D35:D64 D69:E82 F35:F64 O43:P64 AE71:AE82 AD71:AD78 AD43:AE66 AD69:AE70 G89:J102 D187:F207 F67:F102 G31:K84 Q29:T66 Q67:S68 U4:U66 Q69:U70 Z37:Z66 AA9:AC102 Y111:Y130 Y135:Y138 V7:X102 Y131:Z132 Y71:Z80 Y19:Z22 Q177:U204 T173:U176 Y185:Z207 Y167:Z182 L7:P22 AJ20:AJ102 AJ131:AJ207 AI9:AJ10 U71:U92 G27:K28 K87:K102 G85:I88 G5:K22 G23:I26 J85:K86 U105:U170 AJ105:AJ128 V105:X204 AA105:AC207 F105:F150 G105:I207 P105:P204 O105:O160 K105:N207 Z105:Z130 Y105:Y106 Q105:T108 A105:C207 AF105:AH176 J105:J172 A1 V1 Q95:U102 Q93:S94">
    <cfRule type="containsText" dxfId="1490" priority="11" operator="containsText" text="dönmez">
      <formula>NOT(ISERROR(SEARCH(("dönmez"),(AK1))))</formula>
    </cfRule>
  </conditionalFormatting>
  <conditionalFormatting sqref="AK1:AT102 AI55:AI62 AI37:AI52 U3:AH3 E4 J177:J207 AI171:AI174 AI155:AI158 AI145:AI150 AI133:AI140 AF91:AH102 AF35:AH88 AF27:AI34 AF15:AH16 AF17:AI24 AF13:AI14 AD9:AD20 AF25:AH26 A3:C102 D171:E174 E9 AI2:AI4 D93:E102 D85:E86 Y39:Y62 AD105:AD108 Y83:Y86 AI121:AI126 AI71:AI80 AI105:AI108 AI111:AI118 AD133:AD138 AD141:AD172 AD111:AD130 AD183:AD188 AD191:AD207 Y147:Y164 D131:E144 D147:E148 Y141:Y144 A2:AH2 D89:E90 E67:E68 Q7:S12 G3:S4 Q13:T26 Q27:S28 Q71:T86 Q89:T92 Q167:S176 Q113:T124 Q109:S112 Q137:T166 Q127:T134 Q135:S136 Q125:S126 Q87:S88 V4:Y6 AA4:AD8 AF4:AH6 AF177:AI180 AF7:AI8 AF9:AH12 D177:E184 D153:E168 D109:E124 F153:F184 AD177:AD180 Y89:Y90 Y93:Z102 E35:E44 D31:F32 G29:I30 O163:O188 L23:N102 P205:X207 O191:O207 AE31:AE32 O67:P102 L5:T6 O39:P40 Z4:Z18 Y9:Y18 Y29:Z34 AF89:AI90 AE4:AE22 AD27:AE28 AF181:AH207 AE105:AE207 AD81:AD82 AD89:AE102 O29:P30 D7:F8 D11:F22 D9:D10 D129:D130 F3:F6 F9:F10 Z83:Z90 Z135:Z164 E47:E64 D35:D64 D69:E82 F35:F64 O43:P64 AE71:AE82 AD71:AD78 AD43:AE66 AD69:AE70 G89:J102 D187:F207 F67:F102 G31:K84 Q29:T66 Q67:S68 U4:U66 Q69:U70 Z37:Z66 AA9:AC102 Y111:Y130 Y135:Y138 V7:X102 Y131:Z132 Y71:Z80 Y19:Z22 Q177:U204 T173:U176 Y185:Z207 Y167:Z182 L7:P22 AJ20:AJ102 AJ131:AJ207 AI9:AJ10 U71:U92 G27:K28 K87:K102 G85:I88 G5:K22 G23:I26 J85:K86 U105:U170 AJ105:AJ128 V105:X204 AA105:AC207 F105:F150 G105:I207 P105:P204 O105:O160 K105:N207 Z105:Z130 Y105:Y106 Q105:T108 A105:C207 AF105:AH176 J105:J172 A1 V1 Q95:U102 Q93:S94">
    <cfRule type="containsText" dxfId="1489" priority="12" operator="containsText" text="bozacı">
      <formula>NOT(ISERROR(SEARCH(("bozacı"),(AK1))))</formula>
    </cfRule>
  </conditionalFormatting>
  <conditionalFormatting sqref="AK1:AT102 AI55:AI62 AI37:AI52 U3:AH3 E4 J177:J207 AI171:AI174 AI155:AI158 AI145:AI150 AI133:AI140 AF91:AH102 AF35:AH88 AF27:AI34 AF15:AH16 AF17:AI24 AF13:AI14 AD9:AD20 AF25:AH26 A3:C102 D171:E174 E9 AI2:AI4 D93:E102 D85:E86 Y39:Y62 AD105:AD108 Y83:Y86 AI121:AI126 AI71:AI80 AI105:AI108 AI111:AI118 AD133:AD138 AD141:AD172 AD111:AD130 AD183:AD188 AD191:AD207 Y147:Y164 D131:E144 D147:E148 Y141:Y144 A2:AH2 D89:E90 E67:E68 Q7:S12 G3:S4 Q13:T26 Q27:S28 Q71:T86 Q89:T92 Q167:S176 Q113:T124 Q109:S112 Q137:T166 Q127:T134 Q135:S136 Q125:S126 Q87:S88 V4:Y6 AA4:AD8 AF4:AH6 AF177:AI180 AF7:AI8 AF9:AH12 D177:E184 D153:E168 D109:E124 F153:F184 AD177:AD180 Y89:Y90 Y93:Z102 E35:E44 D31:F32 G29:I30 O163:O188 L23:N102 P205:X207 O191:O207 AE31:AE32 O67:P102 L5:T6 O39:P40 Z4:Z18 Y9:Y18 Y29:Z34 AF89:AI90 AE4:AE22 AD27:AE28 AF181:AH207 AE105:AE207 AD81:AD82 AD89:AE102 O29:P30 D7:F8 D11:F22 D9:D10 D129:D130 F3:F6 F9:F10 Z83:Z90 Z135:Z164 E47:E64 D35:D64 D69:E82 F35:F64 O43:P64 AE71:AE82 AD71:AD78 AD43:AE66 AD69:AE70 G89:J102 D187:F207 F67:F102 G31:K84 Q29:T66 Q67:S68 U4:U66 Q69:U70 Z37:Z66 AA9:AC102 Y111:Y130 Y135:Y138 V7:X102 Y131:Z132 Y71:Z80 Y19:Z22 Q177:U204 T173:U176 Y185:Z207 Y167:Z182 L7:P22 AJ20:AJ102 AJ131:AJ207 AI9:AJ10 U71:U92 G27:K28 K87:K102 G85:I88 G5:K22 G23:I26 J85:K86 U105:U170 AJ105:AJ128 V105:X204 AA105:AC207 F105:F150 G105:I207 P105:P204 O105:O160 K105:N207 Z105:Z130 Y105:Y106 Q105:T108 A105:C207 AF105:AH176 J105:J172 A1 V1 Q95:U102 Q93:S94">
    <cfRule type="containsText" dxfId="1488" priority="13" operator="containsText" text="kaya">
      <formula>NOT(ISERROR(SEARCH(("kaya"),(AK1))))</formula>
    </cfRule>
  </conditionalFormatting>
  <conditionalFormatting sqref="AK1:AT102 AI55:AI62 AI37:AI52 U3:AH3 E4 J177:J207 AI171:AI174 AI155:AI158 AI145:AI150 AI133:AI140 AF91:AH102 AF35:AH88 AF27:AI34 AF15:AH16 AF17:AI24 AF13:AI14 AD9:AD20 AF25:AH26 A3:C102 D171:E174 E9 AI2:AI4 D93:E102 D85:E86 Y39:Y62 AD105:AD108 Y83:Y86 AI121:AI126 AI71:AI80 AI105:AI108 AI111:AI118 AD133:AD138 AD141:AD172 AD111:AD130 AD183:AD188 AD191:AD207 Y147:Y164 D131:E144 D147:E148 Y141:Y144 A2:AH2 D89:E90 E67:E68 Q7:S12 G3:S4 Q13:T26 Q27:S28 Q71:T86 Q89:T92 Q167:S176 Q113:T124 Q109:S112 Q137:T166 Q127:T134 Q135:S136 Q125:S126 Q87:S88 V4:Y6 AA4:AD8 AF4:AH6 AF177:AI180 AF7:AI8 AF9:AH12 D177:E184 D153:E168 D109:E124 F153:F184 AD177:AD180 Y89:Y90 Y93:Z102 E35:E44 D31:F32 G29:I30 O163:O188 L23:N102 P205:X207 O191:O207 AE31:AE32 O67:P102 L5:T6 O39:P40 Z4:Z18 Y9:Y18 Y29:Z34 AF89:AI90 AE4:AE22 AD27:AE28 AF181:AH207 AE105:AE207 AD81:AD82 AD89:AE102 O29:P30 D7:F8 D11:F22 D9:D10 D129:D130 F3:F6 F9:F10 Z83:Z90 Z135:Z164 E47:E64 D35:D64 D69:E82 F35:F64 O43:P64 AE71:AE82 AD71:AD78 AD43:AE66 AD69:AE70 G89:J102 D187:F207 F67:F102 G31:K84 Q29:T66 Q67:S68 U4:U66 Q69:U70 Z37:Z66 AA9:AC102 Y111:Y130 Y135:Y138 V7:X102 Y131:Z132 Y71:Z80 Y19:Z22 Q177:U204 T173:U176 Y185:Z207 Y167:Z182 L7:P22 AJ20:AJ102 AJ131:AJ207 AI9:AJ10 U71:U92 G27:K28 K87:K102 G85:I88 G5:K22 G23:I26 J85:K86 U105:U170 AJ105:AJ128 V105:X204 AA105:AC207 F105:F150 G105:I207 P105:P204 O105:O160 K105:N207 Z105:Z130 Y105:Y106 Q105:T108 A105:C207 AF105:AH176 J105:J172 A1 V1 Q95:U102 Q93:S94">
    <cfRule type="containsText" dxfId="1487" priority="14" operator="containsText" text="geçmiş">
      <formula>NOT(ISERROR(SEARCH(("geçmiş"),(AK1))))</formula>
    </cfRule>
  </conditionalFormatting>
  <conditionalFormatting sqref="AK1:AT102 AI55:AI62 AI37:AI52 U3:AH3 E4 J177:J207 AI171:AI174 AI155:AI158 AI145:AI150 AI133:AI140 AF91:AH102 AF35:AH88 AF27:AI34 AF15:AH16 AF17:AI24 AF13:AI14 AD9:AD20 AF25:AH26 A3:C102 D171:E174 E9 AI2:AI4 D93:E102 D85:E86 Y39:Y62 AD105:AD108 Y83:Y86 AI121:AI126 AI71:AI80 AI105:AI108 AI111:AI118 AD133:AD138 AD141:AD172 AD111:AD130 AD183:AD188 AD191:AD207 Y147:Y164 D131:E144 D147:E148 Y141:Y144 A2:AH2 D89:E90 E67:E68 Q7:S12 G3:S4 Q13:T26 Q27:S28 Q71:T86 Q89:T92 Q167:S176 Q113:T124 Q109:S112 Q137:T166 Q127:T134 Q135:S136 Q125:S126 Q87:S88 V4:Y6 AA4:AD8 AF4:AH6 AF177:AI180 AF7:AI8 AF9:AH12 D177:E184 D153:E168 D109:E124 F153:F184 AD177:AD180 Y89:Y90 Y93:Z102 E35:E44 D31:F32 G29:I30 O163:O188 L23:N102 P205:X207 O191:O207 AE31:AE32 O67:P102 L5:T6 O39:P40 Z4:Z18 Y9:Y18 Y29:Z34 AF89:AI90 AE4:AE22 AD27:AE28 AF181:AH207 AE105:AE207 AD81:AD82 AD89:AE102 O29:P30 D7:F8 D11:F22 D9:D10 D129:D130 F3:F6 F9:F10 Z83:Z90 Z135:Z164 E47:E64 D35:D64 D69:E82 F35:F64 O43:P64 AE71:AE82 AD71:AD78 AD43:AE66 AD69:AE70 G89:J102 D187:F207 F67:F102 G31:K84 Q29:T66 Q67:S68 U4:U66 Q69:U70 Z37:Z66 AA9:AC102 Y111:Y130 Y135:Y138 V7:X102 Y131:Z132 Y71:Z80 Y19:Z22 Q177:U204 T173:U176 Y185:Z207 Y167:Z182 L7:P22 AJ20:AJ102 AJ131:AJ207 AI9:AJ10 U71:U92 G27:K28 K87:K102 G85:I88 G5:K22 G23:I26 J85:K86 U105:U170 AJ105:AJ128 V105:X204 AA105:AC207 F105:F150 G105:I207 P105:P204 O105:O160 K105:N207 Z105:Z130 Y105:Y106 Q105:T108 A105:C207 AF105:AH176 J105:J172 A1 V1 Q95:U102 Q93:S94">
    <cfRule type="containsText" dxfId="1486" priority="15" operator="containsText" text="güler">
      <formula>NOT(ISERROR(SEARCH(("güler"),(AK1))))</formula>
    </cfRule>
  </conditionalFormatting>
  <conditionalFormatting sqref="AK1:AT102 AI55:AI62 AI37:AI52 U3:AH3 E4 J177:J207 AI171:AI174 AI155:AI158 AI145:AI150 AI133:AI140 AF91:AH102 AF35:AH88 AF27:AI34 AF15:AH16 AF17:AI24 AF13:AI14 AD9:AD20 AF25:AH26 A3:C102 D171:E174 E9 AI2:AI4 D93:E102 D85:E86 Y39:Y62 AD105:AD108 Y83:Y86 AI121:AI126 AI71:AI80 AI105:AI108 AI111:AI118 AD133:AD138 AD141:AD172 AD111:AD130 AD183:AD188 AD191:AD207 Y147:Y164 D131:E144 D147:E148 Y141:Y144 A2:AH2 D89:E90 E67:E68 Q7:S12 G3:S4 Q13:T26 Q27:S28 Q71:T86 Q89:T92 Q167:S176 Q113:T124 Q109:S112 Q137:T166 Q127:T134 Q135:S136 Q125:S126 Q87:S88 V4:Y6 AA4:AD8 AF4:AH6 AF177:AI180 AF7:AI8 AF9:AH12 D177:E184 D153:E168 D109:E124 F153:F184 AD177:AD180 Y89:Y90 Y93:Z102 E35:E44 D31:F32 G29:I30 O163:O188 L23:N102 P205:X207 O191:O207 AE31:AE32 O67:P102 L5:T6 O39:P40 Z4:Z18 Y9:Y18 Y29:Z34 AF89:AI90 AE4:AE22 AD27:AE28 AF181:AH207 AE105:AE207 AD81:AD82 AD89:AE102 O29:P30 D7:F8 D11:F22 D9:D10 D129:D130 F3:F6 F9:F10 Z83:Z90 Z135:Z164 E47:E64 D35:D64 D69:E82 F35:F64 O43:P64 AE71:AE82 AD71:AD78 AD43:AE66 AD69:AE70 G89:J102 D187:F207 F67:F102 G31:K84 Q29:T66 Q67:S68 U4:U66 Q69:U70 Z37:Z66 AA9:AC102 Y111:Y130 Y135:Y138 V7:X102 Y131:Z132 Y71:Z80 Y19:Z22 Q177:U204 T173:U176 Y185:Z207 Y167:Z182 L7:P22 AJ20:AJ102 AJ131:AJ207 AI9:AJ10 U71:U92 G27:K28 K87:K102 G85:I88 G5:K22 G23:I26 J85:K86 U105:U170 AJ105:AJ128 V105:X204 AA105:AC207 F105:F150 G105:I207 P105:P204 O105:O160 K105:N207 Z105:Z130 Y105:Y106 Q105:T108 A105:C207 AF105:AH176 J105:J172 A1 V1 Q95:U102 Q93:S94">
    <cfRule type="containsText" dxfId="1485" priority="16" operator="containsText" text="karadere">
      <formula>NOT(ISERROR(SEARCH(("karadere"),(AK1))))</formula>
    </cfRule>
  </conditionalFormatting>
  <conditionalFormatting sqref="AK1:AT102 AI55:AI62 AI37:AI52 U3:AH3 E4 J177:J207 AI171:AI174 AI155:AI158 AI145:AI150 AI133:AI140 AF91:AH102 AF35:AH88 AF27:AI34 AF15:AH16 AF17:AI24 AF13:AI14 AD9:AD20 AF25:AH26 A3:C102 D171:E174 E9 AI2:AI4 D93:E102 D85:E86 Y39:Y62 AD105:AD108 Y83:Y86 AI121:AI126 AI71:AI80 AI105:AI108 AI111:AI118 AD133:AD138 AD141:AD172 AD111:AD130 AD183:AD188 AD191:AD207 Y147:Y164 D131:E144 D147:E148 Y141:Y144 A2:AH2 D89:E90 E67:E68 Q7:S12 G3:S4 Q13:T26 Q27:S28 Q71:T86 Q89:T92 Q167:S176 Q113:T124 Q109:S112 Q137:T166 Q127:T134 Q135:S136 Q125:S126 Q87:S88 V4:Y6 AA4:AD8 AF4:AH6 AF177:AI180 AF7:AI8 AF9:AH12 D177:E184 D153:E168 D109:E124 F153:F184 AD177:AD180 Y89:Y90 Y93:Z102 E35:E44 D31:F32 G29:I30 O163:O188 L23:N102 P205:X207 O191:O207 AE31:AE32 O67:P102 L5:T6 O39:P40 Z4:Z18 Y9:Y18 Y29:Z34 AF89:AI90 AE4:AE22 AD27:AE28 AF181:AH207 AE105:AE207 AD81:AD82 AD89:AE102 O29:P30 D7:F8 D11:F22 D9:D10 D129:D130 F3:F6 F9:F10 Z83:Z90 Z135:Z164 E47:E64 D35:D64 D69:E82 F35:F64 O43:P64 AE71:AE82 AD71:AD78 AD43:AE66 AD69:AE70 G89:J102 D187:F207 F67:F102 G31:K84 Q29:T66 Q67:S68 U4:U66 Q69:U70 Z37:Z66 AA9:AC102 Y111:Y130 Y135:Y138 V7:X102 Y131:Z132 Y71:Z80 Y19:Z22 Q177:U204 T173:U176 Y185:Z207 Y167:Z182 L7:P22 AJ20:AJ102 AJ131:AJ207 AI9:AJ10 U71:U92 G27:K28 K87:K102 G85:I88 G5:K22 G23:I26 J85:K86 U105:U170 AJ105:AJ128 V105:X204 AA105:AC207 F105:F150 G105:I207 P105:P204 O105:O160 K105:N207 Z105:Z130 Y105:Y106 Q105:T108 A105:C207 AF105:AH176 J105:J172 A1 V1 Q95:U102 Q93:S94">
    <cfRule type="containsText" dxfId="1484" priority="17" operator="containsText" text="atasever">
      <formula>NOT(ISERROR(SEARCH(("atasever"),(AK1))))</formula>
    </cfRule>
  </conditionalFormatting>
  <conditionalFormatting sqref="AK1:AT102 AI55:AI62 AI37:AI52 U3:AH3 E4 J177:J207 AI171:AI174 AI155:AI158 AI145:AI150 AI133:AI140 AF91:AH102 AF35:AH88 AF27:AI34 AF15:AH16 AF17:AI24 AF13:AI14 AD9:AD20 AF25:AH26 A3:C102 D171:E174 E9 AI2:AI4 D93:E102 D85:E86 Y39:Y62 AD105:AD108 Y83:Y86 AI121:AI126 AI71:AI80 AI105:AI108 AI111:AI118 AD133:AD138 AD141:AD172 AD111:AD130 AD183:AD188 AD191:AD207 Y147:Y164 D131:E144 D147:E148 Y141:Y144 A2:AH2 D89:E90 E67:E68 Q7:S12 G3:S4 Q13:T26 Q27:S28 Q71:T86 Q89:T92 Q167:S176 Q113:T124 Q109:S112 Q137:T166 Q127:T134 Q135:S136 Q125:S126 Q87:S88 V4:Y6 AA4:AD8 AF4:AH6 AF177:AI180 AF7:AI8 AF9:AH12 D177:E184 D153:E168 D109:E124 F153:F184 AD177:AD180 Y89:Y90 Y93:Z102 E35:E44 D31:F32 G29:I30 O163:O188 L23:N102 P205:X207 O191:O207 AE31:AE32 O67:P102 L5:T6 O39:P40 Z4:Z18 Y9:Y18 Y29:Z34 AF89:AI90 AE4:AE22 AD27:AE28 AF181:AH207 AE105:AE207 AD81:AD82 AD89:AE102 O29:P30 D7:F8 D11:F22 D9:D10 D129:D130 F3:F6 F9:F10 Z83:Z90 Z135:Z164 E47:E64 D35:D64 D69:E82 F35:F64 O43:P64 AE71:AE82 AD71:AD78 AD43:AE66 AD69:AE70 G89:J102 D187:F207 F67:F102 G31:K84 Q29:T66 Q67:S68 U4:U66 Q69:U70 Z37:Z66 AA9:AC102 Y111:Y130 Y135:Y138 V7:X102 Y131:Z132 Y71:Z80 Y19:Z22 Q177:U204 T173:U176 Y185:Z207 Y167:Z182 L7:P22 AJ20:AJ102 AJ131:AJ207 AI9:AJ10 U71:U92 G27:K28 K87:K102 G85:I88 G5:K22 G23:I26 J85:K86 U105:U170 AJ105:AJ128 V105:X204 AA105:AC207 F105:F150 G105:I207 P105:P204 O105:O160 K105:N207 Z105:Z130 Y105:Y106 Q105:T108 A105:C207 AF105:AH176 J105:J172 A1 V1 Q95:U102 Q93:S94">
    <cfRule type="containsText" dxfId="1483" priority="18" operator="containsText" text="sezer">
      <formula>NOT(ISERROR(SEARCH(("sezer"),(AK1))))</formula>
    </cfRule>
  </conditionalFormatting>
  <conditionalFormatting sqref="AK1:AT102 AI55:AI62 AI37:AI52 U3:AH3 E4 J177:J207 AI171:AI174 AI155:AI158 AI145:AI150 AI133:AI140 AF91:AH102 AF35:AH88 AF27:AI34 AF15:AH16 AF17:AI24 AF13:AI14 AD9:AD20 AF25:AH26 A3:C102 D171:E174 E9 AI2:AI4 D93:E102 D85:E86 Y39:Y62 AD105:AD108 Y83:Y86 AI121:AI126 AI71:AI80 AI105:AI108 AI111:AI118 AD133:AD138 AD141:AD172 AD111:AD130 AD183:AD188 AD191:AD207 Y147:Y164 D131:E144 D147:E148 Y141:Y144 A2:AH2 D89:E90 E67:E68 Q7:S12 G3:S4 Q13:T26 Q27:S28 Q71:T86 Q89:T92 Q167:S176 Q113:T124 Q109:S112 Q137:T166 Q127:T134 Q135:S136 Q125:S126 Q87:S88 V4:Y6 AA4:AD8 AF4:AH6 AF177:AI180 AF7:AI8 AF9:AH12 D177:E184 D153:E168 D109:E124 F153:F184 AD177:AD180 Y89:Y90 Y93:Z102 E35:E44 D31:F32 G29:I30 O163:O188 L23:N102 P205:X207 O191:O207 AE31:AE32 O67:P102 L5:T6 O39:P40 Z4:Z18 Y9:Y18 Y29:Z34 AF89:AI90 AE4:AE22 AD27:AE28 AF181:AH207 AE105:AE207 AD81:AD82 AD89:AE102 O29:P30 D7:F8 D11:F22 D9:D10 D129:D130 F3:F6 F9:F10 Z83:Z90 Z135:Z164 E47:E64 D35:D64 D69:E82 F35:F64 O43:P64 AE71:AE82 AD71:AD78 AD43:AE66 AD69:AE70 G89:J102 D187:F207 F67:F102 G31:K84 Q29:T66 Q67:S68 U4:U66 Q69:U70 Z37:Z66 AA9:AC102 Y111:Y130 Y135:Y138 V7:X102 Y131:Z132 Y71:Z80 Y19:Z22 Q177:U204 T173:U176 Y185:Z207 Y167:Z182 L7:P22 AJ20:AJ102 AJ131:AJ207 AI9:AJ10 U71:U92 G27:K28 K87:K102 G85:I88 G5:K22 G23:I26 J85:K86 U105:U170 AJ105:AJ128 V105:X204 AA105:AC207 F105:F150 G105:I207 P105:P204 O105:O160 K105:N207 Z105:Z130 Y105:Y106 Q105:T108 A105:C207 AF105:AH176 J105:J172 A1 V1 Q95:U102 Q93:S94">
    <cfRule type="containsText" dxfId="1482" priority="19" operator="containsText" text="atasoy">
      <formula>NOT(ISERROR(SEARCH(("atasoy"),(AK1))))</formula>
    </cfRule>
  </conditionalFormatting>
  <conditionalFormatting sqref="E117:E124">
    <cfRule type="containsText" dxfId="1481" priority="20" operator="containsText" text="altun">
      <formula>NOT(ISERROR(SEARCH(("altun"),(E117))))</formula>
    </cfRule>
  </conditionalFormatting>
  <conditionalFormatting sqref="E117:E124">
    <cfRule type="containsText" dxfId="1480" priority="21" operator="containsText" text="acarbaş">
      <formula>NOT(ISERROR(SEARCH(("acarbaş"),(E117))))</formula>
    </cfRule>
  </conditionalFormatting>
  <conditionalFormatting sqref="E117:E124">
    <cfRule type="containsText" dxfId="1479" priority="22" operator="containsText" text="yükseltürk">
      <formula>NOT(ISERROR(SEARCH(("yükseltürk"),(E117))))</formula>
    </cfRule>
  </conditionalFormatting>
  <conditionalFormatting sqref="E117:E124">
    <cfRule type="containsText" dxfId="1478" priority="23" operator="containsText" text="berk">
      <formula>NOT(ISERROR(SEARCH(("berk"),(E117))))</formula>
    </cfRule>
  </conditionalFormatting>
  <conditionalFormatting sqref="E117:E124">
    <cfRule type="containsText" dxfId="1477" priority="24" operator="containsText" text="bulat">
      <formula>NOT(ISERROR(SEARCH(("bulat"),(E117))))</formula>
    </cfRule>
  </conditionalFormatting>
  <conditionalFormatting sqref="E117:E124">
    <cfRule type="containsText" dxfId="1476" priority="25" operator="containsText" text="erdal">
      <formula>NOT(ISERROR(SEARCH(("erdal"),(E117))))</formula>
    </cfRule>
  </conditionalFormatting>
  <conditionalFormatting sqref="E117:E124">
    <cfRule type="containsText" dxfId="1475" priority="26" operator="containsText" text="altan">
      <formula>NOT(ISERROR(SEARCH(("altan"),(E117))))</formula>
    </cfRule>
  </conditionalFormatting>
  <conditionalFormatting sqref="E117:E124">
    <cfRule type="containsText" dxfId="1474" priority="27" operator="containsText" text="yeşilyurt">
      <formula>NOT(ISERROR(SEARCH(("yeşilyurt"),(E117))))</formula>
    </cfRule>
  </conditionalFormatting>
  <conditionalFormatting sqref="E117:E124">
    <cfRule type="containsText" dxfId="1473" priority="28" operator="containsText" text="gürer">
      <formula>NOT(ISERROR(SEARCH(("gürer"),(E117))))</formula>
    </cfRule>
  </conditionalFormatting>
  <conditionalFormatting sqref="E117:E124">
    <cfRule type="containsText" dxfId="1472" priority="29" operator="containsText" text="güngüneş">
      <formula>NOT(ISERROR(SEARCH(("güngüneş"),(E117))))</formula>
    </cfRule>
  </conditionalFormatting>
  <conditionalFormatting sqref="E117:E124">
    <cfRule type="containsText" dxfId="1471" priority="30" operator="containsText" text="dönmez">
      <formula>NOT(ISERROR(SEARCH(("dönmez"),(E117))))</formula>
    </cfRule>
  </conditionalFormatting>
  <conditionalFormatting sqref="E117:E124">
    <cfRule type="containsText" dxfId="1470" priority="31" operator="containsText" text="bozacı">
      <formula>NOT(ISERROR(SEARCH(("bozacı"),(E117))))</formula>
    </cfRule>
  </conditionalFormatting>
  <conditionalFormatting sqref="E117:E124">
    <cfRule type="containsText" dxfId="1469" priority="32" operator="containsText" text="kaya">
      <formula>NOT(ISERROR(SEARCH(("kaya"),(E117))))</formula>
    </cfRule>
  </conditionalFormatting>
  <conditionalFormatting sqref="E117:E124">
    <cfRule type="containsText" dxfId="1468" priority="33" operator="containsText" text="geçmiş">
      <formula>NOT(ISERROR(SEARCH(("geçmiş"),(E117))))</formula>
    </cfRule>
  </conditionalFormatting>
  <conditionalFormatting sqref="E117:E124">
    <cfRule type="containsText" dxfId="1467" priority="34" operator="containsText" text="güler">
      <formula>NOT(ISERROR(SEARCH(("güler"),(E117))))</formula>
    </cfRule>
  </conditionalFormatting>
  <conditionalFormatting sqref="E117:E124">
    <cfRule type="containsText" dxfId="1466" priority="35" operator="containsText" text="karadere">
      <formula>NOT(ISERROR(SEARCH(("karadere"),(E117))))</formula>
    </cfRule>
  </conditionalFormatting>
  <conditionalFormatting sqref="E117:E124">
    <cfRule type="containsText" dxfId="1465" priority="36" operator="containsText" text="atasever">
      <formula>NOT(ISERROR(SEARCH(("atasever"),(E117))))</formula>
    </cfRule>
  </conditionalFormatting>
  <conditionalFormatting sqref="E117:E124">
    <cfRule type="containsText" dxfId="1464" priority="37" operator="containsText" text="sezer">
      <formula>NOT(ISERROR(SEARCH(("sezer"),(E117))))</formula>
    </cfRule>
  </conditionalFormatting>
  <conditionalFormatting sqref="E117:E124">
    <cfRule type="containsText" dxfId="1463" priority="38" operator="containsText" text="atasoy">
      <formula>NOT(ISERROR(SEARCH(("atasoy"),(E117))))</formula>
    </cfRule>
  </conditionalFormatting>
  <conditionalFormatting sqref="AJ2:AJ8 AJ13:AJ18">
    <cfRule type="containsText" dxfId="1462" priority="39" operator="containsText" text="altun">
      <formula>NOT(ISERROR(SEARCH(("altun"),(AJ2))))</formula>
    </cfRule>
  </conditionalFormatting>
  <conditionalFormatting sqref="AJ2:AJ8 AJ13:AJ18">
    <cfRule type="containsText" dxfId="1461" priority="40" operator="containsText" text="acarbaş">
      <formula>NOT(ISERROR(SEARCH(("acarbaş"),(AJ2))))</formula>
    </cfRule>
  </conditionalFormatting>
  <conditionalFormatting sqref="AJ2:AJ8 AJ13:AJ18">
    <cfRule type="containsText" dxfId="1460" priority="41" operator="containsText" text="yükseltürk">
      <formula>NOT(ISERROR(SEARCH(("yükseltürk"),(AJ2))))</formula>
    </cfRule>
  </conditionalFormatting>
  <conditionalFormatting sqref="AJ2:AJ8 AJ13:AJ18">
    <cfRule type="containsText" dxfId="1459" priority="42" operator="containsText" text="berk">
      <formula>NOT(ISERROR(SEARCH(("berk"),(AJ2))))</formula>
    </cfRule>
  </conditionalFormatting>
  <conditionalFormatting sqref="AJ2:AJ8 AJ13:AJ18">
    <cfRule type="containsText" dxfId="1458" priority="43" operator="containsText" text="bulat">
      <formula>NOT(ISERROR(SEARCH(("bulat"),(AJ2))))</formula>
    </cfRule>
  </conditionalFormatting>
  <conditionalFormatting sqref="AJ2:AJ8 AJ13:AJ18">
    <cfRule type="containsText" dxfId="1457" priority="44" operator="containsText" text="erdal">
      <formula>NOT(ISERROR(SEARCH(("erdal"),(AJ2))))</formula>
    </cfRule>
  </conditionalFormatting>
  <conditionalFormatting sqref="AJ2:AJ8 AJ13:AJ18">
    <cfRule type="containsText" dxfId="1456" priority="45" operator="containsText" text="altan">
      <formula>NOT(ISERROR(SEARCH(("altan"),(AJ2))))</formula>
    </cfRule>
  </conditionalFormatting>
  <conditionalFormatting sqref="AJ2:AJ8 AJ13:AJ18">
    <cfRule type="containsText" dxfId="1455" priority="46" operator="containsText" text="yeşilyurt">
      <formula>NOT(ISERROR(SEARCH(("yeşilyurt"),(AJ2))))</formula>
    </cfRule>
  </conditionalFormatting>
  <conditionalFormatting sqref="AJ2:AJ8 AJ13:AJ18">
    <cfRule type="containsText" dxfId="1454" priority="47" operator="containsText" text="gürer">
      <formula>NOT(ISERROR(SEARCH(("gürer"),(AJ2))))</formula>
    </cfRule>
  </conditionalFormatting>
  <conditionalFormatting sqref="AJ2:AJ8 AJ13:AJ18">
    <cfRule type="containsText" dxfId="1453" priority="48" operator="containsText" text="güngüneş">
      <formula>NOT(ISERROR(SEARCH(("güngüneş"),(AJ2))))</formula>
    </cfRule>
  </conditionalFormatting>
  <conditionalFormatting sqref="AJ2:AJ8 AJ13:AJ18">
    <cfRule type="containsText" dxfId="1452" priority="49" operator="containsText" text="dönmez">
      <formula>NOT(ISERROR(SEARCH(("dönmez"),(AJ2))))</formula>
    </cfRule>
  </conditionalFormatting>
  <conditionalFormatting sqref="AJ2:AJ8 AJ13:AJ18">
    <cfRule type="containsText" dxfId="1451" priority="50" operator="containsText" text="bozacı">
      <formula>NOT(ISERROR(SEARCH(("bozacı"),(AJ2))))</formula>
    </cfRule>
  </conditionalFormatting>
  <conditionalFormatting sqref="AJ2:AJ8 AJ13:AJ18">
    <cfRule type="containsText" dxfId="1450" priority="51" operator="containsText" text="kaya">
      <formula>NOT(ISERROR(SEARCH(("kaya"),(AJ2))))</formula>
    </cfRule>
  </conditionalFormatting>
  <conditionalFormatting sqref="AJ2:AJ8 AJ13:AJ18">
    <cfRule type="containsText" dxfId="1449" priority="52" operator="containsText" text="geçmiş">
      <formula>NOT(ISERROR(SEARCH(("geçmiş"),(AJ2))))</formula>
    </cfRule>
  </conditionalFormatting>
  <conditionalFormatting sqref="AJ2:AJ8 AJ13:AJ18">
    <cfRule type="containsText" dxfId="1448" priority="53" operator="containsText" text="güler">
      <formula>NOT(ISERROR(SEARCH(("güler"),(AJ2))))</formula>
    </cfRule>
  </conditionalFormatting>
  <conditionalFormatting sqref="AJ2:AJ8 AJ13:AJ18">
    <cfRule type="containsText" dxfId="1447" priority="54" operator="containsText" text="karadere">
      <formula>NOT(ISERROR(SEARCH(("karadere"),(AJ2))))</formula>
    </cfRule>
  </conditionalFormatting>
  <conditionalFormatting sqref="AJ2:AJ8 AJ13:AJ18">
    <cfRule type="containsText" dxfId="1446" priority="55" operator="containsText" text="atasever">
      <formula>NOT(ISERROR(SEARCH(("atasever"),(AJ2))))</formula>
    </cfRule>
  </conditionalFormatting>
  <conditionalFormatting sqref="AJ2:AJ8 AJ13:AJ18">
    <cfRule type="containsText" dxfId="1445" priority="56" operator="containsText" text="sezer">
      <formula>NOT(ISERROR(SEARCH(("sezer"),(AJ2))))</formula>
    </cfRule>
  </conditionalFormatting>
  <conditionalFormatting sqref="AJ2:AJ8 AJ13:AJ18">
    <cfRule type="containsText" dxfId="1444" priority="57" operator="containsText" text="atasoy">
      <formula>NOT(ISERROR(SEARCH(("atasoy"),(AJ2))))</formula>
    </cfRule>
  </conditionalFormatting>
  <conditionalFormatting sqref="D67:D68 D87:D88">
    <cfRule type="containsText" dxfId="1443" priority="58" operator="containsText" text="altun">
      <formula>NOT(ISERROR(SEARCH(("altun"),(D67))))</formula>
    </cfRule>
  </conditionalFormatting>
  <conditionalFormatting sqref="D67:D68 D87:D88">
    <cfRule type="containsText" dxfId="1442" priority="59" operator="containsText" text="acarbaş">
      <formula>NOT(ISERROR(SEARCH(("acarbaş"),(D67))))</formula>
    </cfRule>
  </conditionalFormatting>
  <conditionalFormatting sqref="D67:D68 D87:D88">
    <cfRule type="containsText" dxfId="1441" priority="60" operator="containsText" text="yükseltürk">
      <formula>NOT(ISERROR(SEARCH(("yükseltürk"),(D67))))</formula>
    </cfRule>
  </conditionalFormatting>
  <conditionalFormatting sqref="D67:D68 D87:D88">
    <cfRule type="containsText" dxfId="1440" priority="61" operator="containsText" text="berk">
      <formula>NOT(ISERROR(SEARCH(("berk"),(D67))))</formula>
    </cfRule>
  </conditionalFormatting>
  <conditionalFormatting sqref="D67:D68 D87:D88">
    <cfRule type="containsText" dxfId="1439" priority="62" operator="containsText" text="bulat">
      <formula>NOT(ISERROR(SEARCH(("bulat"),(D67))))</formula>
    </cfRule>
  </conditionalFormatting>
  <conditionalFormatting sqref="D67:D68 D87:D88">
    <cfRule type="containsText" dxfId="1438" priority="63" operator="containsText" text="erdal">
      <formula>NOT(ISERROR(SEARCH(("erdal"),(D67))))</formula>
    </cfRule>
  </conditionalFormatting>
  <conditionalFormatting sqref="D67:D68 D87:D88">
    <cfRule type="containsText" dxfId="1437" priority="64" operator="containsText" text="altan">
      <formula>NOT(ISERROR(SEARCH(("altan"),(D67))))</formula>
    </cfRule>
  </conditionalFormatting>
  <conditionalFormatting sqref="D67:D68 D87:D88">
    <cfRule type="containsText" dxfId="1436" priority="65" operator="containsText" text="yeşilyurt">
      <formula>NOT(ISERROR(SEARCH(("yeşilyurt"),(D67))))</formula>
    </cfRule>
  </conditionalFormatting>
  <conditionalFormatting sqref="D67:D68 D87:D88">
    <cfRule type="containsText" dxfId="1435" priority="66" operator="containsText" text="gürer">
      <formula>NOT(ISERROR(SEARCH(("gürer"),(D67))))</formula>
    </cfRule>
  </conditionalFormatting>
  <conditionalFormatting sqref="D67:D68 D87:D88">
    <cfRule type="containsText" dxfId="1434" priority="67" operator="containsText" text="güngüneş">
      <formula>NOT(ISERROR(SEARCH(("güngüneş"),(D67))))</formula>
    </cfRule>
  </conditionalFormatting>
  <conditionalFormatting sqref="D67:D68 D87:D88">
    <cfRule type="containsText" dxfId="1433" priority="68" operator="containsText" text="dönmez">
      <formula>NOT(ISERROR(SEARCH(("dönmez"),(D67))))</formula>
    </cfRule>
  </conditionalFormatting>
  <conditionalFormatting sqref="D67:D68 D87:D88">
    <cfRule type="containsText" dxfId="1432" priority="69" operator="containsText" text="bozacı">
      <formula>NOT(ISERROR(SEARCH(("bozacı"),(D67))))</formula>
    </cfRule>
  </conditionalFormatting>
  <conditionalFormatting sqref="D67:D68 D87:D88">
    <cfRule type="containsText" dxfId="1431" priority="70" operator="containsText" text="kaya">
      <formula>NOT(ISERROR(SEARCH(("kaya"),(D67))))</formula>
    </cfRule>
  </conditionalFormatting>
  <conditionalFormatting sqref="D67:D68 D87:D88">
    <cfRule type="containsText" dxfId="1430" priority="71" operator="containsText" text="geçmiş">
      <formula>NOT(ISERROR(SEARCH(("geçmiş"),(D67))))</formula>
    </cfRule>
  </conditionalFormatting>
  <conditionalFormatting sqref="D67:D68 D87:D88">
    <cfRule type="containsText" dxfId="1429" priority="72" operator="containsText" text="güler">
      <formula>NOT(ISERROR(SEARCH(("güler"),(D67))))</formula>
    </cfRule>
  </conditionalFormatting>
  <conditionalFormatting sqref="D67:D68 D87:D88">
    <cfRule type="containsText" dxfId="1428" priority="73" operator="containsText" text="karadere">
      <formula>NOT(ISERROR(SEARCH(("karadere"),(D67))))</formula>
    </cfRule>
  </conditionalFormatting>
  <conditionalFormatting sqref="D67:D68 D87:D88">
    <cfRule type="containsText" dxfId="1427" priority="74" operator="containsText" text="atasever">
      <formula>NOT(ISERROR(SEARCH(("atasever"),(D67))))</formula>
    </cfRule>
  </conditionalFormatting>
  <conditionalFormatting sqref="D67:D68 D87:D88">
    <cfRule type="containsText" dxfId="1426" priority="75" operator="containsText" text="sezer">
      <formula>NOT(ISERROR(SEARCH(("sezer"),(D67))))</formula>
    </cfRule>
  </conditionalFormatting>
  <conditionalFormatting sqref="D67:D68 D87:D88">
    <cfRule type="containsText" dxfId="1425" priority="76" operator="containsText" text="atasoy">
      <formula>NOT(ISERROR(SEARCH(("atasoy"),(D67))))</formula>
    </cfRule>
  </conditionalFormatting>
  <conditionalFormatting sqref="AJ19">
    <cfRule type="containsText" dxfId="1424" priority="77" operator="containsText" text="altun">
      <formula>NOT(ISERROR(SEARCH(("altun"),(AJ19))))</formula>
    </cfRule>
  </conditionalFormatting>
  <conditionalFormatting sqref="AJ19">
    <cfRule type="containsText" dxfId="1423" priority="78" operator="containsText" text="acarbaş">
      <formula>NOT(ISERROR(SEARCH(("acarbaş"),(AJ19))))</formula>
    </cfRule>
  </conditionalFormatting>
  <conditionalFormatting sqref="AJ19">
    <cfRule type="containsText" dxfId="1422" priority="79" operator="containsText" text="yükseltürk">
      <formula>NOT(ISERROR(SEARCH(("yükseltürk"),(AJ19))))</formula>
    </cfRule>
  </conditionalFormatting>
  <conditionalFormatting sqref="AJ19">
    <cfRule type="containsText" dxfId="1421" priority="80" operator="containsText" text="berk">
      <formula>NOT(ISERROR(SEARCH(("berk"),(AJ19))))</formula>
    </cfRule>
  </conditionalFormatting>
  <conditionalFormatting sqref="AJ19">
    <cfRule type="containsText" dxfId="1420" priority="81" operator="containsText" text="bulat">
      <formula>NOT(ISERROR(SEARCH(("bulat"),(AJ19))))</formula>
    </cfRule>
  </conditionalFormatting>
  <conditionalFormatting sqref="AJ19">
    <cfRule type="containsText" dxfId="1419" priority="82" operator="containsText" text="erdal">
      <formula>NOT(ISERROR(SEARCH(("erdal"),(AJ19))))</formula>
    </cfRule>
  </conditionalFormatting>
  <conditionalFormatting sqref="AJ19">
    <cfRule type="containsText" dxfId="1418" priority="83" operator="containsText" text="altan">
      <formula>NOT(ISERROR(SEARCH(("altan"),(AJ19))))</formula>
    </cfRule>
  </conditionalFormatting>
  <conditionalFormatting sqref="AJ19">
    <cfRule type="containsText" dxfId="1417" priority="84" operator="containsText" text="yeşilyurt">
      <formula>NOT(ISERROR(SEARCH(("yeşilyurt"),(AJ19))))</formula>
    </cfRule>
  </conditionalFormatting>
  <conditionalFormatting sqref="AJ19">
    <cfRule type="containsText" dxfId="1416" priority="85" operator="containsText" text="gürer">
      <formula>NOT(ISERROR(SEARCH(("gürer"),(AJ19))))</formula>
    </cfRule>
  </conditionalFormatting>
  <conditionalFormatting sqref="AJ19">
    <cfRule type="containsText" dxfId="1415" priority="86" operator="containsText" text="güngüneş">
      <formula>NOT(ISERROR(SEARCH(("güngüneş"),(AJ19))))</formula>
    </cfRule>
  </conditionalFormatting>
  <conditionalFormatting sqref="AJ19">
    <cfRule type="containsText" dxfId="1414" priority="87" operator="containsText" text="dönmez">
      <formula>NOT(ISERROR(SEARCH(("dönmez"),(AJ19))))</formula>
    </cfRule>
  </conditionalFormatting>
  <conditionalFormatting sqref="AJ19">
    <cfRule type="containsText" dxfId="1413" priority="88" operator="containsText" text="bozacı">
      <formula>NOT(ISERROR(SEARCH(("bozacı"),(AJ19))))</formula>
    </cfRule>
  </conditionalFormatting>
  <conditionalFormatting sqref="AJ19">
    <cfRule type="containsText" dxfId="1412" priority="89" operator="containsText" text="kaya">
      <formula>NOT(ISERROR(SEARCH(("kaya"),(AJ19))))</formula>
    </cfRule>
  </conditionalFormatting>
  <conditionalFormatting sqref="AJ19">
    <cfRule type="containsText" dxfId="1411" priority="90" operator="containsText" text="geçmiş">
      <formula>NOT(ISERROR(SEARCH(("geçmiş"),(AJ19))))</formula>
    </cfRule>
  </conditionalFormatting>
  <conditionalFormatting sqref="AJ19">
    <cfRule type="containsText" dxfId="1410" priority="91" operator="containsText" text="güler">
      <formula>NOT(ISERROR(SEARCH(("güler"),(AJ19))))</formula>
    </cfRule>
  </conditionalFormatting>
  <conditionalFormatting sqref="AJ19">
    <cfRule type="containsText" dxfId="1409" priority="92" operator="containsText" text="karadere">
      <formula>NOT(ISERROR(SEARCH(("karadere"),(AJ19))))</formula>
    </cfRule>
  </conditionalFormatting>
  <conditionalFormatting sqref="AJ19">
    <cfRule type="containsText" dxfId="1408" priority="93" operator="containsText" text="atasever">
      <formula>NOT(ISERROR(SEARCH(("atasever"),(AJ19))))</formula>
    </cfRule>
  </conditionalFormatting>
  <conditionalFormatting sqref="AJ19">
    <cfRule type="containsText" dxfId="1407" priority="94" operator="containsText" text="sezer">
      <formula>NOT(ISERROR(SEARCH(("sezer"),(AJ19))))</formula>
    </cfRule>
  </conditionalFormatting>
  <conditionalFormatting sqref="AJ19">
    <cfRule type="containsText" dxfId="1406" priority="95" operator="containsText" text="atasoy">
      <formula>NOT(ISERROR(SEARCH(("atasoy"),(AJ19))))</formula>
    </cfRule>
  </conditionalFormatting>
  <conditionalFormatting sqref="AK104:AT104 A104:AI104">
    <cfRule type="containsText" dxfId="1405" priority="96" operator="containsText" text="altun">
      <formula>NOT(ISERROR(SEARCH(("altun"),(AK104))))</formula>
    </cfRule>
  </conditionalFormatting>
  <conditionalFormatting sqref="AK104:AT104 A104:AI104">
    <cfRule type="containsText" dxfId="1404" priority="97" operator="containsText" text="acarbaş">
      <formula>NOT(ISERROR(SEARCH(("acarbaş"),(AK104))))</formula>
    </cfRule>
  </conditionalFormatting>
  <conditionalFormatting sqref="AK104:AT104 A104:AI104">
    <cfRule type="containsText" dxfId="1403" priority="98" operator="containsText" text="yükseltürk">
      <formula>NOT(ISERROR(SEARCH(("yükseltürk"),(AK104))))</formula>
    </cfRule>
  </conditionalFormatting>
  <conditionalFormatting sqref="AK104:AT104 A104:AI104">
    <cfRule type="containsText" dxfId="1402" priority="99" operator="containsText" text="berk">
      <formula>NOT(ISERROR(SEARCH(("berk"),(AK104))))</formula>
    </cfRule>
  </conditionalFormatting>
  <conditionalFormatting sqref="AK104:AT104 A104:AI104">
    <cfRule type="containsText" dxfId="1401" priority="100" operator="containsText" text="bulat">
      <formula>NOT(ISERROR(SEARCH(("bulat"),(AK104))))</formula>
    </cfRule>
  </conditionalFormatting>
  <conditionalFormatting sqref="AK104:AT104 A104:AI104">
    <cfRule type="containsText" dxfId="1400" priority="101" operator="containsText" text="erdal">
      <formula>NOT(ISERROR(SEARCH(("erdal"),(AK104))))</formula>
    </cfRule>
  </conditionalFormatting>
  <conditionalFormatting sqref="AK104:AT104 A104:AI104">
    <cfRule type="containsText" dxfId="1399" priority="102" operator="containsText" text="altan">
      <formula>NOT(ISERROR(SEARCH(("altan"),(AK104))))</formula>
    </cfRule>
  </conditionalFormatting>
  <conditionalFormatting sqref="AK104:AT104 A104:AI104">
    <cfRule type="containsText" dxfId="1398" priority="103" operator="containsText" text="yeşilyurt">
      <formula>NOT(ISERROR(SEARCH(("yeşilyurt"),(AK104))))</formula>
    </cfRule>
  </conditionalFormatting>
  <conditionalFormatting sqref="AK104:AT104 A104:AI104">
    <cfRule type="containsText" dxfId="1397" priority="104" operator="containsText" text="gürer">
      <formula>NOT(ISERROR(SEARCH(("gürer"),(AK104))))</formula>
    </cfRule>
  </conditionalFormatting>
  <conditionalFormatting sqref="AK104:AT104 A104:AI104">
    <cfRule type="containsText" dxfId="1396" priority="105" operator="containsText" text="güngüneş">
      <formula>NOT(ISERROR(SEARCH(("güngüneş"),(AK104))))</formula>
    </cfRule>
  </conditionalFormatting>
  <conditionalFormatting sqref="AK104:AT104 A104:AI104">
    <cfRule type="containsText" dxfId="1395" priority="106" operator="containsText" text="dönmez">
      <formula>NOT(ISERROR(SEARCH(("dönmez"),(AK104))))</formula>
    </cfRule>
  </conditionalFormatting>
  <conditionalFormatting sqref="AK104:AT104 A104:AI104">
    <cfRule type="containsText" dxfId="1394" priority="107" operator="containsText" text="bozacı">
      <formula>NOT(ISERROR(SEARCH(("bozacı"),(AK104))))</formula>
    </cfRule>
  </conditionalFormatting>
  <conditionalFormatting sqref="AK104:AT104 A104:AI104">
    <cfRule type="containsText" dxfId="1393" priority="108" operator="containsText" text="kaya">
      <formula>NOT(ISERROR(SEARCH(("kaya"),(AK104))))</formula>
    </cfRule>
  </conditionalFormatting>
  <conditionalFormatting sqref="AK104:AT104 A104:AI104">
    <cfRule type="containsText" dxfId="1392" priority="109" operator="containsText" text="geçmiş">
      <formula>NOT(ISERROR(SEARCH(("geçmiş"),(AK104))))</formula>
    </cfRule>
  </conditionalFormatting>
  <conditionalFormatting sqref="AK104:AT104 A104:AI104">
    <cfRule type="containsText" dxfId="1391" priority="110" operator="containsText" text="güler">
      <formula>NOT(ISERROR(SEARCH(("güler"),(AK104))))</formula>
    </cfRule>
  </conditionalFormatting>
  <conditionalFormatting sqref="AK104:AT104 A104:AI104">
    <cfRule type="containsText" dxfId="1390" priority="111" operator="containsText" text="karadere">
      <formula>NOT(ISERROR(SEARCH(("karadere"),(AK104))))</formula>
    </cfRule>
  </conditionalFormatting>
  <conditionalFormatting sqref="AK104:AT104 A104:AI104">
    <cfRule type="containsText" dxfId="1389" priority="112" operator="containsText" text="atasever">
      <formula>NOT(ISERROR(SEARCH(("atasever"),(AK104))))</formula>
    </cfRule>
  </conditionalFormatting>
  <conditionalFormatting sqref="AK104:AT104 A104:AI104">
    <cfRule type="containsText" dxfId="1388" priority="113" operator="containsText" text="sezer">
      <formula>NOT(ISERROR(SEARCH(("sezer"),(AK104))))</formula>
    </cfRule>
  </conditionalFormatting>
  <conditionalFormatting sqref="AK104:AT104 A104:AI104">
    <cfRule type="containsText" dxfId="1387" priority="114" operator="containsText" text="atasoy">
      <formula>NOT(ISERROR(SEARCH(("atasoy"),(AK104))))</formula>
    </cfRule>
  </conditionalFormatting>
  <conditionalFormatting sqref="AJ104">
    <cfRule type="containsText" dxfId="1386" priority="115" operator="containsText" text="altun">
      <formula>NOT(ISERROR(SEARCH(("altun"),(AJ104))))</formula>
    </cfRule>
  </conditionalFormatting>
  <conditionalFormatting sqref="AJ104">
    <cfRule type="containsText" dxfId="1385" priority="116" operator="containsText" text="acarbaş">
      <formula>NOT(ISERROR(SEARCH(("acarbaş"),(AJ104))))</formula>
    </cfRule>
  </conditionalFormatting>
  <conditionalFormatting sqref="AJ104">
    <cfRule type="containsText" dxfId="1384" priority="117" operator="containsText" text="yükseltürk">
      <formula>NOT(ISERROR(SEARCH(("yükseltürk"),(AJ104))))</formula>
    </cfRule>
  </conditionalFormatting>
  <conditionalFormatting sqref="AJ104">
    <cfRule type="containsText" dxfId="1383" priority="118" operator="containsText" text="berk">
      <formula>NOT(ISERROR(SEARCH(("berk"),(AJ104))))</formula>
    </cfRule>
  </conditionalFormatting>
  <conditionalFormatting sqref="AJ104">
    <cfRule type="containsText" dxfId="1382" priority="119" operator="containsText" text="bulat">
      <formula>NOT(ISERROR(SEARCH(("bulat"),(AJ104))))</formula>
    </cfRule>
  </conditionalFormatting>
  <conditionalFormatting sqref="AJ104">
    <cfRule type="containsText" dxfId="1381" priority="120" operator="containsText" text="erdal">
      <formula>NOT(ISERROR(SEARCH(("erdal"),(AJ104))))</formula>
    </cfRule>
  </conditionalFormatting>
  <conditionalFormatting sqref="AJ104">
    <cfRule type="containsText" dxfId="1380" priority="121" operator="containsText" text="altan">
      <formula>NOT(ISERROR(SEARCH(("altan"),(AJ104))))</formula>
    </cfRule>
  </conditionalFormatting>
  <conditionalFormatting sqref="AJ104">
    <cfRule type="containsText" dxfId="1379" priority="122" operator="containsText" text="yeşilyurt">
      <formula>NOT(ISERROR(SEARCH(("yeşilyurt"),(AJ104))))</formula>
    </cfRule>
  </conditionalFormatting>
  <conditionalFormatting sqref="AJ104">
    <cfRule type="containsText" dxfId="1378" priority="123" operator="containsText" text="gürer">
      <formula>NOT(ISERROR(SEARCH(("gürer"),(AJ104))))</formula>
    </cfRule>
  </conditionalFormatting>
  <conditionalFormatting sqref="AJ104">
    <cfRule type="containsText" dxfId="1377" priority="124" operator="containsText" text="güngüneş">
      <formula>NOT(ISERROR(SEARCH(("güngüneş"),(AJ104))))</formula>
    </cfRule>
  </conditionalFormatting>
  <conditionalFormatting sqref="AJ104">
    <cfRule type="containsText" dxfId="1376" priority="125" operator="containsText" text="dönmez">
      <formula>NOT(ISERROR(SEARCH(("dönmez"),(AJ104))))</formula>
    </cfRule>
  </conditionalFormatting>
  <conditionalFormatting sqref="AJ104">
    <cfRule type="containsText" dxfId="1375" priority="126" operator="containsText" text="bozacı">
      <formula>NOT(ISERROR(SEARCH(("bozacı"),(AJ104))))</formula>
    </cfRule>
  </conditionalFormatting>
  <conditionalFormatting sqref="AJ104">
    <cfRule type="containsText" dxfId="1374" priority="127" operator="containsText" text="kaya">
      <formula>NOT(ISERROR(SEARCH(("kaya"),(AJ104))))</formula>
    </cfRule>
  </conditionalFormatting>
  <conditionalFormatting sqref="AJ104">
    <cfRule type="containsText" dxfId="1373" priority="128" operator="containsText" text="geçmiş">
      <formula>NOT(ISERROR(SEARCH(("geçmiş"),(AJ104))))</formula>
    </cfRule>
  </conditionalFormatting>
  <conditionalFormatting sqref="AJ104">
    <cfRule type="containsText" dxfId="1372" priority="129" operator="containsText" text="güler">
      <formula>NOT(ISERROR(SEARCH(("güler"),(AJ104))))</formula>
    </cfRule>
  </conditionalFormatting>
  <conditionalFormatting sqref="AJ104">
    <cfRule type="containsText" dxfId="1371" priority="130" operator="containsText" text="karadere">
      <formula>NOT(ISERROR(SEARCH(("karadere"),(AJ104))))</formula>
    </cfRule>
  </conditionalFormatting>
  <conditionalFormatting sqref="AJ104">
    <cfRule type="containsText" dxfId="1370" priority="131" operator="containsText" text="atasever">
      <formula>NOT(ISERROR(SEARCH(("atasever"),(AJ104))))</formula>
    </cfRule>
  </conditionalFormatting>
  <conditionalFormatting sqref="AJ104">
    <cfRule type="containsText" dxfId="1369" priority="132" operator="containsText" text="sezer">
      <formula>NOT(ISERROR(SEARCH(("sezer"),(AJ104))))</formula>
    </cfRule>
  </conditionalFormatting>
  <conditionalFormatting sqref="AJ104">
    <cfRule type="containsText" dxfId="1368" priority="133" operator="containsText" text="atasoy">
      <formula>NOT(ISERROR(SEARCH(("atasoy"),(AJ104))))</formula>
    </cfRule>
  </conditionalFormatting>
  <conditionalFormatting sqref="AK103:AT103 A103 V103">
    <cfRule type="containsText" dxfId="1367" priority="134" operator="containsText" text="altun">
      <formula>NOT(ISERROR(SEARCH(("altun"),(AK103))))</formula>
    </cfRule>
  </conditionalFormatting>
  <conditionalFormatting sqref="AK103:AT103 A103 V103">
    <cfRule type="containsText" dxfId="1366" priority="135" operator="containsText" text="acarbaş">
      <formula>NOT(ISERROR(SEARCH(("acarbaş"),(AK103))))</formula>
    </cfRule>
  </conditionalFormatting>
  <conditionalFormatting sqref="AK103:AT103 A103 V103">
    <cfRule type="containsText" dxfId="1365" priority="136" operator="containsText" text="yükseltürk">
      <formula>NOT(ISERROR(SEARCH(("yükseltürk"),(AK103))))</formula>
    </cfRule>
  </conditionalFormatting>
  <conditionalFormatting sqref="AK103:AT103 A103 V103">
    <cfRule type="containsText" dxfId="1364" priority="137" operator="containsText" text="berk">
      <formula>NOT(ISERROR(SEARCH(("berk"),(AK103))))</formula>
    </cfRule>
  </conditionalFormatting>
  <conditionalFormatting sqref="AK103:AT103 A103 V103">
    <cfRule type="containsText" dxfId="1363" priority="138" operator="containsText" text="bulat">
      <formula>NOT(ISERROR(SEARCH(("bulat"),(AK103))))</formula>
    </cfRule>
  </conditionalFormatting>
  <conditionalFormatting sqref="AK103:AT103 A103 V103">
    <cfRule type="containsText" dxfId="1362" priority="139" operator="containsText" text="erdal">
      <formula>NOT(ISERROR(SEARCH(("erdal"),(AK103))))</formula>
    </cfRule>
  </conditionalFormatting>
  <conditionalFormatting sqref="AK103:AT103 A103 V103">
    <cfRule type="containsText" dxfId="1361" priority="140" operator="containsText" text="altan">
      <formula>NOT(ISERROR(SEARCH(("altan"),(AK103))))</formula>
    </cfRule>
  </conditionalFormatting>
  <conditionalFormatting sqref="AK103:AT103 A103 V103">
    <cfRule type="containsText" dxfId="1360" priority="141" operator="containsText" text="yeşilyurt">
      <formula>NOT(ISERROR(SEARCH(("yeşilyurt"),(AK103))))</formula>
    </cfRule>
  </conditionalFormatting>
  <conditionalFormatting sqref="AK103:AT103 A103 V103">
    <cfRule type="containsText" dxfId="1359" priority="142" operator="containsText" text="gürer">
      <formula>NOT(ISERROR(SEARCH(("gürer"),(AK103))))</formula>
    </cfRule>
  </conditionalFormatting>
  <conditionalFormatting sqref="AK103:AT103 A103 V103">
    <cfRule type="containsText" dxfId="1358" priority="143" operator="containsText" text="güngüneş">
      <formula>NOT(ISERROR(SEARCH(("güngüneş"),(AK103))))</formula>
    </cfRule>
  </conditionalFormatting>
  <conditionalFormatting sqref="AK103:AT103 A103 V103">
    <cfRule type="containsText" dxfId="1357" priority="144" operator="containsText" text="dönmez">
      <formula>NOT(ISERROR(SEARCH(("dönmez"),(AK103))))</formula>
    </cfRule>
  </conditionalFormatting>
  <conditionalFormatting sqref="AK103:AT103 A103 V103">
    <cfRule type="containsText" dxfId="1356" priority="145" operator="containsText" text="bozacı">
      <formula>NOT(ISERROR(SEARCH(("bozacı"),(AK103))))</formula>
    </cfRule>
  </conditionalFormatting>
  <conditionalFormatting sqref="AK103:AT103 A103 V103">
    <cfRule type="containsText" dxfId="1355" priority="146" operator="containsText" text="kaya">
      <formula>NOT(ISERROR(SEARCH(("kaya"),(AK103))))</formula>
    </cfRule>
  </conditionalFormatting>
  <conditionalFormatting sqref="AK103:AT103 A103 V103">
    <cfRule type="containsText" dxfId="1354" priority="147" operator="containsText" text="geçmiş">
      <formula>NOT(ISERROR(SEARCH(("geçmiş"),(AK103))))</formula>
    </cfRule>
  </conditionalFormatting>
  <conditionalFormatting sqref="AK103:AT103 A103 V103">
    <cfRule type="containsText" dxfId="1353" priority="148" operator="containsText" text="güler">
      <formula>NOT(ISERROR(SEARCH(("güler"),(AK103))))</formula>
    </cfRule>
  </conditionalFormatting>
  <conditionalFormatting sqref="AK103:AT103 A103 V103">
    <cfRule type="containsText" dxfId="1352" priority="149" operator="containsText" text="karadere">
      <formula>NOT(ISERROR(SEARCH(("karadere"),(AK103))))</formula>
    </cfRule>
  </conditionalFormatting>
  <conditionalFormatting sqref="AK103:AT103 A103 V103">
    <cfRule type="containsText" dxfId="1351" priority="150" operator="containsText" text="atasever">
      <formula>NOT(ISERROR(SEARCH(("atasever"),(AK103))))</formula>
    </cfRule>
  </conditionalFormatting>
  <conditionalFormatting sqref="AK103:AT103 A103 V103">
    <cfRule type="containsText" dxfId="1350" priority="151" operator="containsText" text="sezer">
      <formula>NOT(ISERROR(SEARCH(("sezer"),(AK103))))</formula>
    </cfRule>
  </conditionalFormatting>
  <conditionalFormatting sqref="AK103:AT103 A103 V103">
    <cfRule type="containsText" dxfId="1349" priority="152" operator="containsText" text="atasoy">
      <formula>NOT(ISERROR(SEARCH(("atasoy"),(AK103))))</formula>
    </cfRule>
  </conditionalFormatting>
  <conditionalFormatting sqref="T93:U94">
    <cfRule type="containsText" dxfId="1348" priority="153" operator="containsText" text="altun">
      <formula>NOT(ISERROR(SEARCH(("altun"),(T93))))</formula>
    </cfRule>
  </conditionalFormatting>
  <conditionalFormatting sqref="T93:U94">
    <cfRule type="containsText" dxfId="1347" priority="154" operator="containsText" text="acarbaş">
      <formula>NOT(ISERROR(SEARCH(("acarbaş"),(T93))))</formula>
    </cfRule>
  </conditionalFormatting>
  <conditionalFormatting sqref="T93:U94">
    <cfRule type="containsText" dxfId="1346" priority="155" operator="containsText" text="yükseltürk">
      <formula>NOT(ISERROR(SEARCH(("yükseltürk"),(T93))))</formula>
    </cfRule>
  </conditionalFormatting>
  <conditionalFormatting sqref="T93:U94">
    <cfRule type="containsText" dxfId="1345" priority="156" operator="containsText" text="berk">
      <formula>NOT(ISERROR(SEARCH(("berk"),(T93))))</formula>
    </cfRule>
  </conditionalFormatting>
  <conditionalFormatting sqref="T93:U94">
    <cfRule type="containsText" dxfId="1344" priority="157" operator="containsText" text="bulat">
      <formula>NOT(ISERROR(SEARCH(("bulat"),(T93))))</formula>
    </cfRule>
  </conditionalFormatting>
  <conditionalFormatting sqref="T93:U94">
    <cfRule type="containsText" dxfId="1343" priority="158" operator="containsText" text="erdal">
      <formula>NOT(ISERROR(SEARCH(("erdal"),(T93))))</formula>
    </cfRule>
  </conditionalFormatting>
  <conditionalFormatting sqref="T93:U94">
    <cfRule type="containsText" dxfId="1342" priority="159" operator="containsText" text="altan">
      <formula>NOT(ISERROR(SEARCH(("altan"),(T93))))</formula>
    </cfRule>
  </conditionalFormatting>
  <conditionalFormatting sqref="T93:U94">
    <cfRule type="containsText" dxfId="1341" priority="160" operator="containsText" text="yeşilyurt">
      <formula>NOT(ISERROR(SEARCH(("yeşilyurt"),(T93))))</formula>
    </cfRule>
  </conditionalFormatting>
  <conditionalFormatting sqref="T93:U94">
    <cfRule type="containsText" dxfId="1340" priority="161" operator="containsText" text="gürer">
      <formula>NOT(ISERROR(SEARCH(("gürer"),(T93))))</formula>
    </cfRule>
  </conditionalFormatting>
  <conditionalFormatting sqref="T93:U94">
    <cfRule type="containsText" dxfId="1339" priority="162" operator="containsText" text="güngüneş">
      <formula>NOT(ISERROR(SEARCH(("güngüneş"),(T93))))</formula>
    </cfRule>
  </conditionalFormatting>
  <conditionalFormatting sqref="T93:U94">
    <cfRule type="containsText" dxfId="1338" priority="163" operator="containsText" text="dönmez">
      <formula>NOT(ISERROR(SEARCH(("dönmez"),(T93))))</formula>
    </cfRule>
  </conditionalFormatting>
  <conditionalFormatting sqref="T93:U94">
    <cfRule type="containsText" dxfId="1337" priority="164" operator="containsText" text="bozacı">
      <formula>NOT(ISERROR(SEARCH(("bozacı"),(T93))))</formula>
    </cfRule>
  </conditionalFormatting>
  <conditionalFormatting sqref="T93:U94">
    <cfRule type="containsText" dxfId="1336" priority="165" operator="containsText" text="kaya">
      <formula>NOT(ISERROR(SEARCH(("kaya"),(T93))))</formula>
    </cfRule>
  </conditionalFormatting>
  <conditionalFormatting sqref="T93:U94">
    <cfRule type="containsText" dxfId="1335" priority="166" operator="containsText" text="geçmiş">
      <formula>NOT(ISERROR(SEARCH(("geçmiş"),(T93))))</formula>
    </cfRule>
  </conditionalFormatting>
  <conditionalFormatting sqref="T93:U94">
    <cfRule type="containsText" dxfId="1334" priority="167" operator="containsText" text="güler">
      <formula>NOT(ISERROR(SEARCH(("güler"),(T93))))</formula>
    </cfRule>
  </conditionalFormatting>
  <conditionalFormatting sqref="T93:U94">
    <cfRule type="containsText" dxfId="1333" priority="168" operator="containsText" text="karadere">
      <formula>NOT(ISERROR(SEARCH(("karadere"),(T93))))</formula>
    </cfRule>
  </conditionalFormatting>
  <conditionalFormatting sqref="T93:U94">
    <cfRule type="containsText" dxfId="1332" priority="169" operator="containsText" text="atasever">
      <formula>NOT(ISERROR(SEARCH(("atasever"),(T93))))</formula>
    </cfRule>
  </conditionalFormatting>
  <conditionalFormatting sqref="T93:U94">
    <cfRule type="containsText" dxfId="1331" priority="170" operator="containsText" text="sezer">
      <formula>NOT(ISERROR(SEARCH(("sezer"),(T93))))</formula>
    </cfRule>
  </conditionalFormatting>
  <conditionalFormatting sqref="T93:U94">
    <cfRule type="containsText" dxfId="1330" priority="171" operator="containsText" text="atasoy">
      <formula>NOT(ISERROR(SEARCH(("atasoy"),(T93))))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107"/>
  <sheetViews>
    <sheetView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D3" sqref="D3"/>
    </sheetView>
  </sheetViews>
  <sheetFormatPr defaultColWidth="14.42578125" defaultRowHeight="15" customHeight="1"/>
  <cols>
    <col min="1" max="1" width="7.7109375" customWidth="1"/>
    <col min="2" max="3" width="6.85546875" customWidth="1"/>
    <col min="4" max="4" width="34.140625" customWidth="1"/>
    <col min="5" max="5" width="8.28515625" customWidth="1"/>
    <col min="6" max="6" width="9" hidden="1" customWidth="1"/>
    <col min="7" max="8" width="6.85546875" hidden="1" customWidth="1"/>
    <col min="9" max="9" width="35.5703125" customWidth="1"/>
    <col min="10" max="10" width="8.28515625" customWidth="1"/>
    <col min="11" max="11" width="9" hidden="1" customWidth="1"/>
    <col min="12" max="13" width="6.85546875" hidden="1" customWidth="1"/>
    <col min="14" max="14" width="34.85546875" customWidth="1"/>
    <col min="15" max="15" width="7.7109375" customWidth="1"/>
    <col min="16" max="16" width="9" hidden="1" customWidth="1"/>
    <col min="17" max="18" width="6.85546875" hidden="1" customWidth="1"/>
    <col min="19" max="19" width="26.5703125" customWidth="1"/>
    <col min="20" max="20" width="8" customWidth="1"/>
    <col min="21" max="21" width="9" hidden="1" customWidth="1"/>
    <col min="22" max="23" width="6.85546875" hidden="1" customWidth="1"/>
    <col min="24" max="24" width="28.5703125" customWidth="1"/>
    <col min="25" max="25" width="7.42578125" customWidth="1"/>
    <col min="26" max="26" width="9" hidden="1" customWidth="1"/>
    <col min="27" max="28" width="6.85546875" hidden="1" customWidth="1"/>
    <col min="29" max="29" width="38" customWidth="1"/>
    <col min="30" max="30" width="9.5703125" customWidth="1"/>
    <col min="31" max="31" width="9" hidden="1" customWidth="1"/>
    <col min="32" max="33" width="6.85546875" hidden="1" customWidth="1"/>
    <col min="34" max="34" width="54" customWidth="1"/>
    <col min="35" max="35" width="9.5703125" customWidth="1"/>
    <col min="36" max="45" width="9.140625" customWidth="1"/>
  </cols>
  <sheetData>
    <row r="1" spans="1:45" ht="30" customHeight="1">
      <c r="A1" s="104" t="s">
        <v>195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0"/>
      <c r="AJ1" s="1"/>
      <c r="AK1" s="1"/>
      <c r="AL1" s="1"/>
      <c r="AM1" s="1"/>
      <c r="AN1" s="1"/>
      <c r="AO1" s="1"/>
      <c r="AP1" s="1"/>
      <c r="AQ1" s="1"/>
      <c r="AR1" s="1"/>
      <c r="AS1" s="1"/>
    </row>
    <row r="2" spans="1:45" ht="30" customHeight="1">
      <c r="A2" s="99" t="s">
        <v>1</v>
      </c>
      <c r="B2" s="100"/>
      <c r="C2" s="2" t="s">
        <v>2</v>
      </c>
      <c r="D2" s="3" t="s">
        <v>3</v>
      </c>
      <c r="E2" s="3" t="s">
        <v>5</v>
      </c>
      <c r="F2" s="99" t="s">
        <v>1</v>
      </c>
      <c r="G2" s="100"/>
      <c r="H2" s="2" t="s">
        <v>2</v>
      </c>
      <c r="I2" s="3" t="s">
        <v>6</v>
      </c>
      <c r="J2" s="3" t="s">
        <v>5</v>
      </c>
      <c r="K2" s="99" t="s">
        <v>1</v>
      </c>
      <c r="L2" s="100"/>
      <c r="M2" s="2" t="s">
        <v>2</v>
      </c>
      <c r="N2" s="3" t="s">
        <v>7</v>
      </c>
      <c r="O2" s="3" t="s">
        <v>5</v>
      </c>
      <c r="P2" s="99" t="s">
        <v>1</v>
      </c>
      <c r="Q2" s="100"/>
      <c r="R2" s="2" t="s">
        <v>2</v>
      </c>
      <c r="S2" s="3" t="s">
        <v>8</v>
      </c>
      <c r="T2" s="3" t="s">
        <v>5</v>
      </c>
      <c r="U2" s="99" t="s">
        <v>1</v>
      </c>
      <c r="V2" s="100"/>
      <c r="W2" s="2" t="s">
        <v>2</v>
      </c>
      <c r="X2" s="3" t="s">
        <v>9</v>
      </c>
      <c r="Y2" s="3" t="s">
        <v>5</v>
      </c>
      <c r="Z2" s="99" t="s">
        <v>1</v>
      </c>
      <c r="AA2" s="100"/>
      <c r="AB2" s="2" t="s">
        <v>2</v>
      </c>
      <c r="AC2" s="3" t="s">
        <v>10</v>
      </c>
      <c r="AD2" s="3" t="s">
        <v>5</v>
      </c>
      <c r="AE2" s="99" t="s">
        <v>1</v>
      </c>
      <c r="AF2" s="100"/>
      <c r="AG2" s="2" t="s">
        <v>2</v>
      </c>
      <c r="AH2" s="3" t="s">
        <v>11</v>
      </c>
      <c r="AI2" s="3" t="s">
        <v>5</v>
      </c>
      <c r="AJ2" s="1"/>
      <c r="AK2" s="1"/>
      <c r="AL2" s="1"/>
      <c r="AM2" s="1"/>
      <c r="AN2" s="1"/>
      <c r="AO2" s="1"/>
      <c r="AP2" s="1"/>
      <c r="AQ2" s="1"/>
      <c r="AR2" s="1"/>
      <c r="AS2" s="1"/>
    </row>
    <row r="3" spans="1:45" ht="11.25" customHeight="1">
      <c r="A3" s="96" t="s">
        <v>196</v>
      </c>
      <c r="B3" s="96" t="s">
        <v>13</v>
      </c>
      <c r="C3" s="40">
        <v>0.41666666666666669</v>
      </c>
      <c r="D3" s="41"/>
      <c r="E3" s="41"/>
      <c r="F3" s="103" t="s">
        <v>197</v>
      </c>
      <c r="G3" s="103" t="s">
        <v>13</v>
      </c>
      <c r="H3" s="40">
        <v>0.41666666666666669</v>
      </c>
      <c r="I3" s="41"/>
      <c r="J3" s="41"/>
      <c r="K3" s="103" t="s">
        <v>197</v>
      </c>
      <c r="L3" s="103" t="s">
        <v>13</v>
      </c>
      <c r="M3" s="40">
        <v>0.41666666666666669</v>
      </c>
      <c r="N3" s="42"/>
      <c r="O3" s="42"/>
      <c r="P3" s="103" t="s">
        <v>197</v>
      </c>
      <c r="Q3" s="103" t="s">
        <v>13</v>
      </c>
      <c r="R3" s="40">
        <v>0.41666666666666669</v>
      </c>
      <c r="S3" s="41"/>
      <c r="T3" s="41"/>
      <c r="U3" s="103" t="s">
        <v>197</v>
      </c>
      <c r="V3" s="103" t="s">
        <v>13</v>
      </c>
      <c r="W3" s="40">
        <v>0.41666666666666669</v>
      </c>
      <c r="X3" s="43"/>
      <c r="Y3" s="42"/>
      <c r="Z3" s="103" t="s">
        <v>197</v>
      </c>
      <c r="AA3" s="103" t="s">
        <v>13</v>
      </c>
      <c r="AB3" s="40">
        <v>0.41666666666666669</v>
      </c>
      <c r="AC3" s="43"/>
      <c r="AD3" s="43"/>
      <c r="AE3" s="103" t="s">
        <v>197</v>
      </c>
      <c r="AF3" s="103" t="s">
        <v>13</v>
      </c>
      <c r="AG3" s="40">
        <v>0.41666666666666669</v>
      </c>
      <c r="AH3" s="41"/>
      <c r="AI3" s="41"/>
      <c r="AJ3" s="10"/>
      <c r="AK3" s="1"/>
      <c r="AL3" s="11"/>
      <c r="AM3" s="1"/>
      <c r="AN3" s="1"/>
      <c r="AO3" s="1"/>
      <c r="AP3" s="1"/>
      <c r="AQ3" s="1"/>
      <c r="AR3" s="1"/>
      <c r="AS3" s="1"/>
    </row>
    <row r="4" spans="1:45" ht="11.25" customHeight="1">
      <c r="A4" s="97"/>
      <c r="B4" s="97"/>
      <c r="C4" s="40"/>
      <c r="D4" s="41"/>
      <c r="E4" s="41"/>
      <c r="F4" s="97"/>
      <c r="G4" s="97"/>
      <c r="H4" s="40"/>
      <c r="I4" s="41"/>
      <c r="J4" s="41"/>
      <c r="K4" s="97"/>
      <c r="L4" s="97"/>
      <c r="M4" s="40"/>
      <c r="N4" s="42"/>
      <c r="O4" s="42"/>
      <c r="P4" s="97"/>
      <c r="Q4" s="97"/>
      <c r="R4" s="40"/>
      <c r="S4" s="41"/>
      <c r="T4" s="41"/>
      <c r="U4" s="97"/>
      <c r="V4" s="97"/>
      <c r="W4" s="40"/>
      <c r="X4" s="43"/>
      <c r="Y4" s="42"/>
      <c r="Z4" s="97"/>
      <c r="AA4" s="97"/>
      <c r="AB4" s="40"/>
      <c r="AC4" s="43"/>
      <c r="AD4" s="43"/>
      <c r="AE4" s="97"/>
      <c r="AF4" s="97"/>
      <c r="AG4" s="40"/>
      <c r="AH4" s="41"/>
      <c r="AI4" s="41"/>
      <c r="AJ4" s="10"/>
      <c r="AK4" s="1"/>
      <c r="AL4" s="12"/>
      <c r="AM4" s="1"/>
      <c r="AN4" s="1"/>
      <c r="AO4" s="1"/>
      <c r="AP4" s="1"/>
      <c r="AQ4" s="1"/>
      <c r="AR4" s="1"/>
      <c r="AS4" s="1"/>
    </row>
    <row r="5" spans="1:45" ht="11.25" customHeight="1">
      <c r="A5" s="97"/>
      <c r="B5" s="97"/>
      <c r="C5" s="40">
        <v>0.45833333333333331</v>
      </c>
      <c r="D5" s="42"/>
      <c r="E5" s="42"/>
      <c r="F5" s="97"/>
      <c r="G5" s="97"/>
      <c r="H5" s="40">
        <v>0.45833333333333331</v>
      </c>
      <c r="I5" s="42"/>
      <c r="J5" s="42"/>
      <c r="K5" s="97"/>
      <c r="L5" s="97"/>
      <c r="M5" s="40">
        <v>0.45833333333333331</v>
      </c>
      <c r="N5" s="42"/>
      <c r="O5" s="42"/>
      <c r="P5" s="97"/>
      <c r="Q5" s="97"/>
      <c r="R5" s="40">
        <v>0.45833333333333331</v>
      </c>
      <c r="S5" s="44"/>
      <c r="T5" s="44"/>
      <c r="U5" s="97"/>
      <c r="V5" s="97"/>
      <c r="W5" s="40">
        <v>0.45833333333333331</v>
      </c>
      <c r="X5" s="44"/>
      <c r="Y5" s="44"/>
      <c r="Z5" s="97"/>
      <c r="AA5" s="97"/>
      <c r="AB5" s="40">
        <v>0.45833333333333331</v>
      </c>
      <c r="AC5" s="43"/>
      <c r="AD5" s="43"/>
      <c r="AE5" s="97"/>
      <c r="AF5" s="97"/>
      <c r="AG5" s="40">
        <v>0.45833333333333331</v>
      </c>
      <c r="AH5" s="43"/>
      <c r="AI5" s="42"/>
      <c r="AJ5" s="10"/>
      <c r="AK5" s="1"/>
      <c r="AL5" s="12"/>
      <c r="AM5" s="1"/>
      <c r="AN5" s="1"/>
      <c r="AO5" s="1"/>
      <c r="AP5" s="1"/>
      <c r="AQ5" s="1"/>
      <c r="AR5" s="1"/>
      <c r="AS5" s="1"/>
    </row>
    <row r="6" spans="1:45" ht="11.25" customHeight="1">
      <c r="A6" s="97"/>
      <c r="B6" s="97"/>
      <c r="C6" s="40"/>
      <c r="D6" s="42"/>
      <c r="E6" s="42"/>
      <c r="F6" s="97"/>
      <c r="G6" s="97"/>
      <c r="H6" s="40"/>
      <c r="I6" s="42"/>
      <c r="J6" s="42"/>
      <c r="K6" s="97"/>
      <c r="L6" s="97"/>
      <c r="M6" s="40"/>
      <c r="N6" s="42"/>
      <c r="O6" s="42"/>
      <c r="P6" s="97"/>
      <c r="Q6" s="97"/>
      <c r="R6" s="40"/>
      <c r="S6" s="44"/>
      <c r="T6" s="44"/>
      <c r="U6" s="97"/>
      <c r="V6" s="97"/>
      <c r="W6" s="40"/>
      <c r="X6" s="44"/>
      <c r="Y6" s="44"/>
      <c r="Z6" s="97"/>
      <c r="AA6" s="97"/>
      <c r="AB6" s="40"/>
      <c r="AC6" s="43"/>
      <c r="AD6" s="43"/>
      <c r="AE6" s="97"/>
      <c r="AF6" s="97"/>
      <c r="AG6" s="40"/>
      <c r="AH6" s="43"/>
      <c r="AI6" s="42"/>
      <c r="AJ6" s="10"/>
      <c r="AK6" s="1"/>
      <c r="AL6" s="12"/>
      <c r="AM6" s="1"/>
      <c r="AN6" s="1"/>
      <c r="AO6" s="1"/>
      <c r="AP6" s="1"/>
      <c r="AQ6" s="1"/>
      <c r="AR6" s="1"/>
      <c r="AS6" s="1"/>
    </row>
    <row r="7" spans="1:45" ht="11.25" customHeight="1">
      <c r="A7" s="97"/>
      <c r="B7" s="97"/>
      <c r="C7" s="40">
        <v>0.54166666666666663</v>
      </c>
      <c r="D7" s="45" t="s">
        <v>165</v>
      </c>
      <c r="E7" s="44" t="s">
        <v>198</v>
      </c>
      <c r="F7" s="97"/>
      <c r="G7" s="97"/>
      <c r="H7" s="40">
        <v>0.54166666666666663</v>
      </c>
      <c r="I7" s="41"/>
      <c r="J7" s="41"/>
      <c r="K7" s="97"/>
      <c r="L7" s="97"/>
      <c r="M7" s="40">
        <v>0.54166666666666663</v>
      </c>
      <c r="N7" s="41" t="s">
        <v>164</v>
      </c>
      <c r="O7" s="41" t="s">
        <v>199</v>
      </c>
      <c r="P7" s="97"/>
      <c r="Q7" s="97"/>
      <c r="R7" s="40">
        <v>0.54166666666666663</v>
      </c>
      <c r="S7" s="41"/>
      <c r="T7" s="41"/>
      <c r="U7" s="97"/>
      <c r="V7" s="97"/>
      <c r="W7" s="40">
        <v>0.54166666666666663</v>
      </c>
      <c r="X7" s="43"/>
      <c r="Y7" s="42"/>
      <c r="Z7" s="97"/>
      <c r="AA7" s="97"/>
      <c r="AB7" s="40">
        <v>0.54166666666666663</v>
      </c>
      <c r="AC7" s="44" t="s">
        <v>79</v>
      </c>
      <c r="AD7" s="41" t="s">
        <v>198</v>
      </c>
      <c r="AE7" s="97"/>
      <c r="AF7" s="97"/>
      <c r="AG7" s="40">
        <v>0.54166666666666663</v>
      </c>
      <c r="AH7" s="43"/>
      <c r="AI7" s="41"/>
      <c r="AJ7" s="10"/>
      <c r="AK7" s="1"/>
      <c r="AL7" s="12"/>
      <c r="AM7" s="1"/>
      <c r="AN7" s="1"/>
      <c r="AO7" s="1"/>
      <c r="AP7" s="1"/>
      <c r="AQ7" s="1"/>
      <c r="AR7" s="1"/>
      <c r="AS7" s="1"/>
    </row>
    <row r="8" spans="1:45" ht="11.25" customHeight="1">
      <c r="A8" s="97"/>
      <c r="B8" s="97"/>
      <c r="C8" s="40"/>
      <c r="D8" s="41" t="s">
        <v>200</v>
      </c>
      <c r="E8" s="41"/>
      <c r="F8" s="97"/>
      <c r="G8" s="97"/>
      <c r="H8" s="40"/>
      <c r="I8" s="41"/>
      <c r="J8" s="41"/>
      <c r="K8" s="97"/>
      <c r="L8" s="97"/>
      <c r="M8" s="40"/>
      <c r="N8" s="41" t="s">
        <v>168</v>
      </c>
      <c r="O8" s="44"/>
      <c r="P8" s="97"/>
      <c r="Q8" s="97"/>
      <c r="R8" s="40"/>
      <c r="S8" s="41"/>
      <c r="T8" s="41"/>
      <c r="U8" s="97"/>
      <c r="V8" s="97"/>
      <c r="W8" s="40"/>
      <c r="X8" s="43"/>
      <c r="Y8" s="42"/>
      <c r="Z8" s="97"/>
      <c r="AA8" s="97"/>
      <c r="AB8" s="40"/>
      <c r="AC8" s="41" t="s">
        <v>201</v>
      </c>
      <c r="AD8" s="41"/>
      <c r="AE8" s="97"/>
      <c r="AF8" s="97"/>
      <c r="AG8" s="40"/>
      <c r="AH8" s="43"/>
      <c r="AI8" s="41"/>
      <c r="AJ8" s="10"/>
      <c r="AK8" s="1"/>
      <c r="AL8" s="12"/>
      <c r="AM8" s="1"/>
      <c r="AN8" s="1"/>
      <c r="AO8" s="1"/>
      <c r="AP8" s="1"/>
      <c r="AQ8" s="1"/>
      <c r="AR8" s="1"/>
      <c r="AS8" s="1"/>
    </row>
    <row r="9" spans="1:45" ht="11.25" customHeight="1">
      <c r="A9" s="97"/>
      <c r="B9" s="97"/>
      <c r="C9" s="40">
        <v>0.58333333333333337</v>
      </c>
      <c r="D9" s="45" t="s">
        <v>202</v>
      </c>
      <c r="E9" s="44" t="s">
        <v>203</v>
      </c>
      <c r="F9" s="97"/>
      <c r="G9" s="97"/>
      <c r="H9" s="40">
        <v>0.58333333333333337</v>
      </c>
      <c r="I9" s="45" t="s">
        <v>114</v>
      </c>
      <c r="J9" s="44" t="s">
        <v>203</v>
      </c>
      <c r="K9" s="97"/>
      <c r="L9" s="97"/>
      <c r="M9" s="40">
        <v>0.58333333333333337</v>
      </c>
      <c r="N9" s="41" t="s">
        <v>190</v>
      </c>
      <c r="O9" s="41" t="s">
        <v>199</v>
      </c>
      <c r="P9" s="97"/>
      <c r="Q9" s="97"/>
      <c r="R9" s="40">
        <v>0.58333333333333337</v>
      </c>
      <c r="S9" s="43"/>
      <c r="T9" s="42"/>
      <c r="U9" s="97"/>
      <c r="V9" s="97"/>
      <c r="W9" s="40">
        <v>0.58333333333333337</v>
      </c>
      <c r="X9" s="43"/>
      <c r="Y9" s="42"/>
      <c r="Z9" s="97"/>
      <c r="AA9" s="97"/>
      <c r="AB9" s="40">
        <v>0.58333333333333337</v>
      </c>
      <c r="AC9" s="44" t="s">
        <v>204</v>
      </c>
      <c r="AD9" s="41" t="s">
        <v>198</v>
      </c>
      <c r="AE9" s="97"/>
      <c r="AF9" s="97"/>
      <c r="AG9" s="40">
        <v>0.58333333333333337</v>
      </c>
      <c r="AH9" s="43"/>
      <c r="AI9" s="42"/>
      <c r="AJ9" s="10"/>
      <c r="AK9" s="1"/>
      <c r="AL9" s="12"/>
      <c r="AM9" s="1"/>
      <c r="AN9" s="1"/>
      <c r="AO9" s="1"/>
      <c r="AP9" s="1"/>
      <c r="AQ9" s="1"/>
      <c r="AR9" s="1"/>
      <c r="AS9" s="1"/>
    </row>
    <row r="10" spans="1:45" ht="11.25" customHeight="1">
      <c r="A10" s="97"/>
      <c r="B10" s="97"/>
      <c r="C10" s="40"/>
      <c r="D10" s="41" t="s">
        <v>205</v>
      </c>
      <c r="E10" s="41"/>
      <c r="F10" s="97"/>
      <c r="G10" s="97"/>
      <c r="H10" s="40"/>
      <c r="I10" s="41" t="s">
        <v>125</v>
      </c>
      <c r="J10" s="41"/>
      <c r="K10" s="97"/>
      <c r="L10" s="97"/>
      <c r="M10" s="40"/>
      <c r="N10" s="41" t="s">
        <v>168</v>
      </c>
      <c r="O10" s="41"/>
      <c r="P10" s="97"/>
      <c r="Q10" s="97"/>
      <c r="R10" s="40"/>
      <c r="S10" s="43"/>
      <c r="T10" s="42"/>
      <c r="U10" s="97"/>
      <c r="V10" s="97"/>
      <c r="W10" s="40"/>
      <c r="X10" s="43"/>
      <c r="Y10" s="42"/>
      <c r="Z10" s="97"/>
      <c r="AA10" s="97"/>
      <c r="AB10" s="40"/>
      <c r="AC10" s="44" t="s">
        <v>31</v>
      </c>
      <c r="AD10" s="41"/>
      <c r="AE10" s="97"/>
      <c r="AF10" s="97"/>
      <c r="AG10" s="40"/>
      <c r="AH10" s="43"/>
      <c r="AI10" s="42"/>
      <c r="AJ10" s="10"/>
      <c r="AK10" s="1"/>
      <c r="AL10" s="12"/>
      <c r="AM10" s="1"/>
      <c r="AN10" s="1"/>
      <c r="AO10" s="1"/>
      <c r="AP10" s="1"/>
      <c r="AQ10" s="1"/>
      <c r="AR10" s="1"/>
      <c r="AS10" s="1"/>
    </row>
    <row r="11" spans="1:45" ht="11.25" customHeight="1">
      <c r="A11" s="97"/>
      <c r="B11" s="97"/>
      <c r="C11" s="40">
        <v>0.625</v>
      </c>
      <c r="D11" s="45" t="s">
        <v>14</v>
      </c>
      <c r="E11" s="44" t="s">
        <v>198</v>
      </c>
      <c r="F11" s="97"/>
      <c r="G11" s="97"/>
      <c r="H11" s="40">
        <v>0.625</v>
      </c>
      <c r="I11" s="44" t="s">
        <v>14</v>
      </c>
      <c r="J11" s="44" t="s">
        <v>198</v>
      </c>
      <c r="K11" s="97"/>
      <c r="L11" s="97"/>
      <c r="M11" s="40">
        <v>0.625</v>
      </c>
      <c r="N11" s="44" t="s">
        <v>14</v>
      </c>
      <c r="O11" s="41" t="s">
        <v>198</v>
      </c>
      <c r="P11" s="97"/>
      <c r="Q11" s="97"/>
      <c r="R11" s="40">
        <v>0.625</v>
      </c>
      <c r="S11" s="41" t="s">
        <v>206</v>
      </c>
      <c r="T11" s="41" t="s">
        <v>198</v>
      </c>
      <c r="U11" s="97"/>
      <c r="V11" s="97"/>
      <c r="W11" s="40">
        <v>0.625</v>
      </c>
      <c r="X11" s="44" t="s">
        <v>206</v>
      </c>
      <c r="Y11" s="41" t="s">
        <v>198</v>
      </c>
      <c r="Z11" s="97"/>
      <c r="AA11" s="97"/>
      <c r="AB11" s="40">
        <v>0.625</v>
      </c>
      <c r="AC11" s="41" t="s">
        <v>206</v>
      </c>
      <c r="AD11" s="41" t="s">
        <v>198</v>
      </c>
      <c r="AE11" s="97"/>
      <c r="AF11" s="97"/>
      <c r="AG11" s="40">
        <v>0.625</v>
      </c>
      <c r="AH11" s="45" t="s">
        <v>19</v>
      </c>
      <c r="AI11" s="44" t="s">
        <v>198</v>
      </c>
      <c r="AJ11" s="10"/>
      <c r="AK11" s="1"/>
      <c r="AL11" s="12"/>
      <c r="AM11" s="1"/>
      <c r="AN11" s="1"/>
      <c r="AO11" s="1"/>
      <c r="AP11" s="1"/>
      <c r="AQ11" s="1"/>
      <c r="AR11" s="1"/>
      <c r="AS11" s="1"/>
    </row>
    <row r="12" spans="1:45" ht="11.25" customHeight="1">
      <c r="A12" s="97"/>
      <c r="B12" s="97"/>
      <c r="C12" s="40"/>
      <c r="D12" s="41" t="s">
        <v>207</v>
      </c>
      <c r="E12" s="44"/>
      <c r="F12" s="97"/>
      <c r="G12" s="97"/>
      <c r="H12" s="40"/>
      <c r="I12" s="44" t="s">
        <v>15</v>
      </c>
      <c r="J12" s="44"/>
      <c r="K12" s="97"/>
      <c r="L12" s="97"/>
      <c r="M12" s="40"/>
      <c r="N12" s="44" t="s">
        <v>15</v>
      </c>
      <c r="O12" s="41"/>
      <c r="P12" s="97"/>
      <c r="Q12" s="97"/>
      <c r="R12" s="40"/>
      <c r="S12" s="41" t="s">
        <v>49</v>
      </c>
      <c r="T12" s="41"/>
      <c r="U12" s="97"/>
      <c r="V12" s="97"/>
      <c r="W12" s="40"/>
      <c r="X12" s="41" t="s">
        <v>15</v>
      </c>
      <c r="Y12" s="41"/>
      <c r="Z12" s="97"/>
      <c r="AA12" s="97"/>
      <c r="AB12" s="40"/>
      <c r="AC12" s="41" t="s">
        <v>208</v>
      </c>
      <c r="AD12" s="41"/>
      <c r="AE12" s="97"/>
      <c r="AF12" s="97"/>
      <c r="AG12" s="40"/>
      <c r="AH12" s="45" t="s">
        <v>23</v>
      </c>
      <c r="AI12" s="44"/>
      <c r="AJ12" s="10"/>
      <c r="AK12" s="1"/>
      <c r="AL12" s="12"/>
      <c r="AM12" s="1"/>
      <c r="AN12" s="1"/>
      <c r="AO12" s="1"/>
      <c r="AP12" s="1"/>
      <c r="AQ12" s="1"/>
      <c r="AR12" s="1"/>
      <c r="AS12" s="1"/>
    </row>
    <row r="13" spans="1:45" ht="11.25" customHeight="1">
      <c r="A13" s="97"/>
      <c r="B13" s="97"/>
      <c r="C13" s="40">
        <v>0.66666666666666663</v>
      </c>
      <c r="D13" s="45" t="s">
        <v>209</v>
      </c>
      <c r="E13" s="44" t="s">
        <v>203</v>
      </c>
      <c r="F13" s="97"/>
      <c r="G13" s="97"/>
      <c r="H13" s="40">
        <v>0.66666666666666663</v>
      </c>
      <c r="I13" s="45" t="s">
        <v>25</v>
      </c>
      <c r="J13" s="44" t="s">
        <v>199</v>
      </c>
      <c r="K13" s="97"/>
      <c r="L13" s="97"/>
      <c r="M13" s="40">
        <v>0.66666666666666663</v>
      </c>
      <c r="N13" s="41" t="s">
        <v>25</v>
      </c>
      <c r="O13" s="41" t="s">
        <v>199</v>
      </c>
      <c r="P13" s="97"/>
      <c r="Q13" s="97"/>
      <c r="R13" s="40">
        <v>0.66666666666666663</v>
      </c>
      <c r="S13" s="41"/>
      <c r="T13" s="41"/>
      <c r="U13" s="97"/>
      <c r="V13" s="97"/>
      <c r="W13" s="40">
        <v>0.66666666666666663</v>
      </c>
      <c r="X13" s="44" t="s">
        <v>210</v>
      </c>
      <c r="Y13" s="41" t="s">
        <v>203</v>
      </c>
      <c r="Z13" s="97"/>
      <c r="AA13" s="97"/>
      <c r="AB13" s="40">
        <v>0.66666666666666663</v>
      </c>
      <c r="AC13" s="41" t="s">
        <v>211</v>
      </c>
      <c r="AD13" s="41" t="s">
        <v>198</v>
      </c>
      <c r="AE13" s="97"/>
      <c r="AF13" s="97"/>
      <c r="AG13" s="40">
        <v>0.66666666666666663</v>
      </c>
      <c r="AH13" s="45" t="s">
        <v>28</v>
      </c>
      <c r="AI13" s="41" t="s">
        <v>203</v>
      </c>
      <c r="AJ13" s="10"/>
      <c r="AK13" s="1"/>
      <c r="AL13" s="12"/>
      <c r="AM13" s="1"/>
      <c r="AN13" s="1"/>
      <c r="AO13" s="1"/>
      <c r="AP13" s="1"/>
      <c r="AQ13" s="1"/>
      <c r="AR13" s="1"/>
      <c r="AS13" s="1"/>
    </row>
    <row r="14" spans="1:45" ht="11.25" customHeight="1">
      <c r="A14" s="97"/>
      <c r="B14" s="98"/>
      <c r="C14" s="40"/>
      <c r="D14" s="41" t="s">
        <v>212</v>
      </c>
      <c r="E14" s="41"/>
      <c r="F14" s="97"/>
      <c r="G14" s="98"/>
      <c r="H14" s="40"/>
      <c r="I14" s="41" t="s">
        <v>21</v>
      </c>
      <c r="J14" s="41"/>
      <c r="K14" s="97"/>
      <c r="L14" s="98"/>
      <c r="M14" s="40"/>
      <c r="N14" s="41" t="s">
        <v>21</v>
      </c>
      <c r="O14" s="41"/>
      <c r="P14" s="97"/>
      <c r="Q14" s="98"/>
      <c r="R14" s="40"/>
      <c r="S14" s="41"/>
      <c r="T14" s="41"/>
      <c r="U14" s="97"/>
      <c r="V14" s="98"/>
      <c r="W14" s="40"/>
      <c r="X14" s="44" t="s">
        <v>40</v>
      </c>
      <c r="Y14" s="41"/>
      <c r="Z14" s="97"/>
      <c r="AA14" s="98"/>
      <c r="AB14" s="40"/>
      <c r="AC14" s="41" t="s">
        <v>31</v>
      </c>
      <c r="AD14" s="41"/>
      <c r="AE14" s="97"/>
      <c r="AF14" s="98"/>
      <c r="AG14" s="40"/>
      <c r="AH14" s="45" t="s">
        <v>32</v>
      </c>
      <c r="AI14" s="41"/>
      <c r="AJ14" s="10"/>
      <c r="AK14" s="1"/>
      <c r="AL14" s="12"/>
      <c r="AM14" s="1"/>
      <c r="AN14" s="1"/>
      <c r="AO14" s="1"/>
      <c r="AP14" s="1"/>
      <c r="AQ14" s="1"/>
      <c r="AR14" s="1"/>
      <c r="AS14" s="1"/>
    </row>
    <row r="15" spans="1:45" ht="11.25" customHeight="1">
      <c r="A15" s="97"/>
      <c r="B15" s="96" t="s">
        <v>45</v>
      </c>
      <c r="C15" s="40">
        <v>0.70833333333333337</v>
      </c>
      <c r="D15" s="44"/>
      <c r="E15" s="44"/>
      <c r="F15" s="97"/>
      <c r="G15" s="103" t="s">
        <v>45</v>
      </c>
      <c r="H15" s="40">
        <v>0.70833333333333337</v>
      </c>
      <c r="I15" s="44"/>
      <c r="J15" s="44"/>
      <c r="K15" s="97"/>
      <c r="L15" s="103" t="s">
        <v>45</v>
      </c>
      <c r="M15" s="40">
        <v>0.70833333333333337</v>
      </c>
      <c r="N15" s="44" t="s">
        <v>14</v>
      </c>
      <c r="O15" s="41" t="s">
        <v>198</v>
      </c>
      <c r="P15" s="97"/>
      <c r="Q15" s="103" t="s">
        <v>45</v>
      </c>
      <c r="R15" s="40">
        <v>0.70833333333333337</v>
      </c>
      <c r="S15" s="44"/>
      <c r="T15" s="44"/>
      <c r="U15" s="97"/>
      <c r="V15" s="103" t="s">
        <v>45</v>
      </c>
      <c r="W15" s="40">
        <v>0.70833333333333337</v>
      </c>
      <c r="X15" s="41" t="s">
        <v>206</v>
      </c>
      <c r="Y15" s="41" t="s">
        <v>198</v>
      </c>
      <c r="Z15" s="97"/>
      <c r="AA15" s="103" t="s">
        <v>45</v>
      </c>
      <c r="AB15" s="40">
        <v>0.70833333333333337</v>
      </c>
      <c r="AC15" s="44" t="s">
        <v>213</v>
      </c>
      <c r="AD15" s="41" t="s">
        <v>198</v>
      </c>
      <c r="AE15" s="97"/>
      <c r="AF15" s="103" t="s">
        <v>45</v>
      </c>
      <c r="AG15" s="40">
        <v>0.70833333333333337</v>
      </c>
      <c r="AH15" s="43"/>
      <c r="AI15" s="42"/>
      <c r="AJ15" s="10"/>
      <c r="AK15" s="1"/>
      <c r="AL15" s="12"/>
      <c r="AM15" s="1"/>
      <c r="AN15" s="1"/>
      <c r="AO15" s="1"/>
      <c r="AP15" s="1"/>
      <c r="AQ15" s="1"/>
      <c r="AR15" s="1"/>
      <c r="AS15" s="1"/>
    </row>
    <row r="16" spans="1:45" ht="11.25" customHeight="1">
      <c r="A16" s="97"/>
      <c r="B16" s="97"/>
      <c r="C16" s="40"/>
      <c r="D16" s="44"/>
      <c r="E16" s="44"/>
      <c r="F16" s="97"/>
      <c r="G16" s="97"/>
      <c r="H16" s="40"/>
      <c r="I16" s="44"/>
      <c r="J16" s="44"/>
      <c r="K16" s="97"/>
      <c r="L16" s="97"/>
      <c r="M16" s="40"/>
      <c r="N16" s="44" t="s">
        <v>15</v>
      </c>
      <c r="O16" s="44"/>
      <c r="P16" s="97"/>
      <c r="Q16" s="97"/>
      <c r="R16" s="40"/>
      <c r="S16" s="44"/>
      <c r="T16" s="44"/>
      <c r="U16" s="97"/>
      <c r="V16" s="97"/>
      <c r="W16" s="40"/>
      <c r="X16" s="41" t="s">
        <v>15</v>
      </c>
      <c r="Y16" s="41"/>
      <c r="Z16" s="97"/>
      <c r="AA16" s="97"/>
      <c r="AB16" s="40"/>
      <c r="AC16" s="44" t="s">
        <v>208</v>
      </c>
      <c r="AD16" s="44"/>
      <c r="AE16" s="97"/>
      <c r="AF16" s="97"/>
      <c r="AG16" s="40"/>
      <c r="AH16" s="43"/>
      <c r="AI16" s="42"/>
      <c r="AJ16" s="10"/>
      <c r="AK16" s="1"/>
      <c r="AL16" s="12"/>
      <c r="AM16" s="1"/>
      <c r="AN16" s="1"/>
      <c r="AO16" s="1"/>
      <c r="AP16" s="1"/>
      <c r="AQ16" s="1"/>
      <c r="AR16" s="1"/>
      <c r="AS16" s="1"/>
    </row>
    <row r="17" spans="1:45" ht="11.25" customHeight="1">
      <c r="A17" s="97"/>
      <c r="B17" s="97"/>
      <c r="C17" s="40">
        <v>0.75</v>
      </c>
      <c r="D17" s="44"/>
      <c r="E17" s="41"/>
      <c r="F17" s="97"/>
      <c r="G17" s="97"/>
      <c r="H17" s="40">
        <v>0.75</v>
      </c>
      <c r="I17" s="44"/>
      <c r="J17" s="41"/>
      <c r="K17" s="97"/>
      <c r="L17" s="97"/>
      <c r="M17" s="40">
        <v>0.75</v>
      </c>
      <c r="N17" s="41" t="s">
        <v>17</v>
      </c>
      <c r="O17" s="41" t="s">
        <v>199</v>
      </c>
      <c r="P17" s="97"/>
      <c r="Q17" s="97"/>
      <c r="R17" s="40">
        <v>0.75</v>
      </c>
      <c r="S17" s="44"/>
      <c r="T17" s="41"/>
      <c r="U17" s="97"/>
      <c r="V17" s="97"/>
      <c r="W17" s="40">
        <v>0.75</v>
      </c>
      <c r="X17" s="44" t="s">
        <v>210</v>
      </c>
      <c r="Y17" s="41" t="s">
        <v>214</v>
      </c>
      <c r="Z17" s="97"/>
      <c r="AA17" s="97"/>
      <c r="AB17" s="40">
        <v>0.75</v>
      </c>
      <c r="AC17" s="41" t="s">
        <v>204</v>
      </c>
      <c r="AD17" s="41" t="s">
        <v>198</v>
      </c>
      <c r="AE17" s="97"/>
      <c r="AF17" s="97"/>
      <c r="AG17" s="40">
        <v>0.75</v>
      </c>
      <c r="AH17" s="43"/>
      <c r="AI17" s="41"/>
      <c r="AJ17" s="10"/>
      <c r="AK17" s="1"/>
      <c r="AL17" s="12"/>
      <c r="AM17" s="1"/>
      <c r="AN17" s="1"/>
      <c r="AO17" s="1"/>
      <c r="AP17" s="1"/>
      <c r="AQ17" s="1"/>
      <c r="AR17" s="1"/>
      <c r="AS17" s="1"/>
    </row>
    <row r="18" spans="1:45" ht="11.25" customHeight="1">
      <c r="A18" s="97"/>
      <c r="B18" s="97"/>
      <c r="C18" s="40"/>
      <c r="D18" s="41"/>
      <c r="E18" s="41"/>
      <c r="F18" s="97"/>
      <c r="G18" s="97"/>
      <c r="H18" s="40"/>
      <c r="I18" s="44"/>
      <c r="J18" s="41"/>
      <c r="K18" s="97"/>
      <c r="L18" s="97"/>
      <c r="M18" s="40"/>
      <c r="N18" s="41" t="s">
        <v>21</v>
      </c>
      <c r="O18" s="41"/>
      <c r="P18" s="97"/>
      <c r="Q18" s="97"/>
      <c r="R18" s="40"/>
      <c r="S18" s="44"/>
      <c r="T18" s="41"/>
      <c r="U18" s="97"/>
      <c r="V18" s="97"/>
      <c r="W18" s="40"/>
      <c r="X18" s="44" t="s">
        <v>40</v>
      </c>
      <c r="Y18" s="44"/>
      <c r="Z18" s="97"/>
      <c r="AA18" s="97"/>
      <c r="AB18" s="40"/>
      <c r="AC18" s="41" t="s">
        <v>31</v>
      </c>
      <c r="AD18" s="41"/>
      <c r="AE18" s="97"/>
      <c r="AF18" s="97"/>
      <c r="AG18" s="40"/>
      <c r="AH18" s="43"/>
      <c r="AI18" s="41"/>
      <c r="AJ18" s="10"/>
      <c r="AK18" s="1"/>
      <c r="AL18" s="12"/>
      <c r="AM18" s="1"/>
      <c r="AN18" s="1"/>
      <c r="AO18" s="1"/>
      <c r="AP18" s="1"/>
      <c r="AQ18" s="1"/>
      <c r="AR18" s="1"/>
      <c r="AS18" s="1"/>
    </row>
    <row r="19" spans="1:45" ht="11.25" customHeight="1">
      <c r="A19" s="97"/>
      <c r="B19" s="97"/>
      <c r="C19" s="40">
        <v>0.79166666666666663</v>
      </c>
      <c r="D19" s="41"/>
      <c r="E19" s="41"/>
      <c r="F19" s="97"/>
      <c r="G19" s="97"/>
      <c r="H19" s="40">
        <v>0.79166666666666663</v>
      </c>
      <c r="I19" s="44"/>
      <c r="J19" s="41"/>
      <c r="K19" s="97"/>
      <c r="L19" s="97"/>
      <c r="M19" s="40">
        <v>0.79166666666666663</v>
      </c>
      <c r="N19" s="41" t="s">
        <v>25</v>
      </c>
      <c r="O19" s="41" t="s">
        <v>198</v>
      </c>
      <c r="P19" s="97"/>
      <c r="Q19" s="97"/>
      <c r="R19" s="40">
        <v>0.79166666666666663</v>
      </c>
      <c r="S19" s="44"/>
      <c r="T19" s="41"/>
      <c r="U19" s="97"/>
      <c r="V19" s="97"/>
      <c r="W19" s="40">
        <v>0.79166666666666663</v>
      </c>
      <c r="X19" s="44" t="s">
        <v>123</v>
      </c>
      <c r="Y19" s="41" t="s">
        <v>214</v>
      </c>
      <c r="Z19" s="97"/>
      <c r="AA19" s="97"/>
      <c r="AB19" s="40">
        <v>0.79166666666666663</v>
      </c>
      <c r="AC19" s="41" t="s">
        <v>25</v>
      </c>
      <c r="AD19" s="41" t="s">
        <v>198</v>
      </c>
      <c r="AE19" s="97"/>
      <c r="AF19" s="97"/>
      <c r="AG19" s="40">
        <v>0.79166666666666663</v>
      </c>
      <c r="AH19" s="45"/>
      <c r="AI19" s="41"/>
      <c r="AJ19" s="10"/>
      <c r="AK19" s="1"/>
      <c r="AL19" s="12"/>
      <c r="AM19" s="1"/>
      <c r="AN19" s="1"/>
      <c r="AO19" s="1"/>
      <c r="AP19" s="1"/>
      <c r="AQ19" s="1"/>
      <c r="AR19" s="1"/>
      <c r="AS19" s="1"/>
    </row>
    <row r="20" spans="1:45" ht="11.25" customHeight="1">
      <c r="A20" s="97"/>
      <c r="B20" s="97"/>
      <c r="C20" s="40"/>
      <c r="D20" s="41"/>
      <c r="E20" s="41"/>
      <c r="F20" s="97"/>
      <c r="G20" s="97"/>
      <c r="H20" s="40"/>
      <c r="I20" s="44"/>
      <c r="J20" s="41"/>
      <c r="K20" s="97"/>
      <c r="L20" s="97"/>
      <c r="M20" s="40"/>
      <c r="N20" s="41" t="s">
        <v>21</v>
      </c>
      <c r="O20" s="41"/>
      <c r="P20" s="97"/>
      <c r="Q20" s="97"/>
      <c r="R20" s="40"/>
      <c r="S20" s="44"/>
      <c r="T20" s="41"/>
      <c r="U20" s="97"/>
      <c r="V20" s="97"/>
      <c r="W20" s="40"/>
      <c r="X20" s="41" t="s">
        <v>215</v>
      </c>
      <c r="Y20" s="41"/>
      <c r="Z20" s="97"/>
      <c r="AA20" s="97"/>
      <c r="AB20" s="40"/>
      <c r="AC20" s="41" t="s">
        <v>216</v>
      </c>
      <c r="AD20" s="41"/>
      <c r="AE20" s="97"/>
      <c r="AF20" s="97"/>
      <c r="AG20" s="40"/>
      <c r="AH20" s="44"/>
      <c r="AI20" s="41"/>
      <c r="AJ20" s="10"/>
      <c r="AK20" s="1"/>
      <c r="AL20" s="12"/>
      <c r="AM20" s="1"/>
      <c r="AN20" s="1"/>
      <c r="AO20" s="1"/>
      <c r="AP20" s="1"/>
      <c r="AQ20" s="1"/>
      <c r="AR20" s="1"/>
      <c r="AS20" s="1"/>
    </row>
    <row r="21" spans="1:45" ht="11.25" customHeight="1">
      <c r="A21" s="97"/>
      <c r="B21" s="97"/>
      <c r="C21" s="40">
        <v>0.83333333333333337</v>
      </c>
      <c r="D21" s="41"/>
      <c r="E21" s="41"/>
      <c r="F21" s="97"/>
      <c r="G21" s="97"/>
      <c r="H21" s="40">
        <v>0.83333333333333337</v>
      </c>
      <c r="I21" s="41"/>
      <c r="J21" s="41"/>
      <c r="K21" s="97"/>
      <c r="L21" s="97"/>
      <c r="M21" s="40">
        <v>0.83333333333333337</v>
      </c>
      <c r="N21" s="41" t="s">
        <v>217</v>
      </c>
      <c r="O21" s="41" t="s">
        <v>199</v>
      </c>
      <c r="P21" s="97"/>
      <c r="Q21" s="97"/>
      <c r="R21" s="40">
        <v>0.83333333333333337</v>
      </c>
      <c r="S21" s="45"/>
      <c r="T21" s="41"/>
      <c r="U21" s="97"/>
      <c r="V21" s="97"/>
      <c r="W21" s="40">
        <v>0.83333333333333337</v>
      </c>
      <c r="X21" s="44" t="s">
        <v>218</v>
      </c>
      <c r="Y21" s="41" t="s">
        <v>214</v>
      </c>
      <c r="Z21" s="97"/>
      <c r="AA21" s="97"/>
      <c r="AB21" s="40">
        <v>0.83333333333333337</v>
      </c>
      <c r="AC21" s="44" t="s">
        <v>219</v>
      </c>
      <c r="AD21" s="41" t="s">
        <v>198</v>
      </c>
      <c r="AE21" s="97"/>
      <c r="AF21" s="97"/>
      <c r="AG21" s="40">
        <v>0.83333333333333337</v>
      </c>
      <c r="AH21" s="41"/>
      <c r="AI21" s="41"/>
      <c r="AJ21" s="10"/>
      <c r="AK21" s="1"/>
      <c r="AL21" s="12"/>
      <c r="AM21" s="1"/>
      <c r="AN21" s="1"/>
      <c r="AO21" s="1"/>
      <c r="AP21" s="1"/>
      <c r="AQ21" s="1"/>
      <c r="AR21" s="1"/>
      <c r="AS21" s="1"/>
    </row>
    <row r="22" spans="1:45" ht="11.25" customHeight="1">
      <c r="A22" s="98"/>
      <c r="B22" s="98"/>
      <c r="C22" s="40"/>
      <c r="D22" s="41"/>
      <c r="E22" s="41"/>
      <c r="F22" s="98"/>
      <c r="G22" s="98"/>
      <c r="H22" s="40"/>
      <c r="I22" s="41"/>
      <c r="J22" s="41"/>
      <c r="K22" s="98"/>
      <c r="L22" s="98"/>
      <c r="M22" s="40"/>
      <c r="N22" s="41" t="s">
        <v>220</v>
      </c>
      <c r="O22" s="41"/>
      <c r="P22" s="98"/>
      <c r="Q22" s="98"/>
      <c r="R22" s="40"/>
      <c r="S22" s="41"/>
      <c r="T22" s="41"/>
      <c r="U22" s="98"/>
      <c r="V22" s="98"/>
      <c r="W22" s="40"/>
      <c r="X22" s="44" t="s">
        <v>215</v>
      </c>
      <c r="Y22" s="41"/>
      <c r="Z22" s="98"/>
      <c r="AA22" s="98"/>
      <c r="AB22" s="40"/>
      <c r="AC22" s="44" t="s">
        <v>31</v>
      </c>
      <c r="AD22" s="41"/>
      <c r="AE22" s="98"/>
      <c r="AF22" s="98"/>
      <c r="AG22" s="40"/>
      <c r="AH22" s="41"/>
      <c r="AI22" s="41"/>
      <c r="AJ22" s="10"/>
      <c r="AK22" s="1"/>
      <c r="AL22" s="12"/>
      <c r="AM22" s="1"/>
      <c r="AN22" s="1"/>
      <c r="AO22" s="1"/>
      <c r="AP22" s="1"/>
      <c r="AQ22" s="1"/>
      <c r="AR22" s="1"/>
      <c r="AS22" s="1"/>
    </row>
    <row r="23" spans="1:45" ht="11.25" customHeight="1">
      <c r="A23" s="96" t="s">
        <v>221</v>
      </c>
      <c r="B23" s="96" t="s">
        <v>13</v>
      </c>
      <c r="C23" s="2">
        <v>0.41666666666666669</v>
      </c>
      <c r="D23" s="5"/>
      <c r="E23" s="5"/>
      <c r="F23" s="96" t="s">
        <v>222</v>
      </c>
      <c r="G23" s="96" t="s">
        <v>13</v>
      </c>
      <c r="H23" s="2">
        <v>0.41666666666666669</v>
      </c>
      <c r="I23" s="5"/>
      <c r="J23" s="5"/>
      <c r="K23" s="96" t="s">
        <v>222</v>
      </c>
      <c r="L23" s="96" t="s">
        <v>13</v>
      </c>
      <c r="M23" s="2">
        <v>0.41666666666666669</v>
      </c>
      <c r="N23" s="5"/>
      <c r="O23" s="5"/>
      <c r="P23" s="96" t="s">
        <v>222</v>
      </c>
      <c r="Q23" s="96" t="s">
        <v>13</v>
      </c>
      <c r="R23" s="2">
        <v>0.41666666666666669</v>
      </c>
      <c r="S23" s="6"/>
      <c r="T23" s="5"/>
      <c r="U23" s="96" t="s">
        <v>222</v>
      </c>
      <c r="V23" s="96" t="s">
        <v>13</v>
      </c>
      <c r="W23" s="2">
        <v>0.41666666666666669</v>
      </c>
      <c r="X23" s="6"/>
      <c r="Y23" s="5"/>
      <c r="Z23" s="96" t="s">
        <v>222</v>
      </c>
      <c r="AA23" s="96" t="s">
        <v>13</v>
      </c>
      <c r="AB23" s="2">
        <v>0.41666666666666669</v>
      </c>
      <c r="AC23" s="6"/>
      <c r="AD23" s="6"/>
      <c r="AE23" s="96" t="s">
        <v>222</v>
      </c>
      <c r="AF23" s="96" t="s">
        <v>13</v>
      </c>
      <c r="AG23" s="2">
        <v>0.41666666666666669</v>
      </c>
      <c r="AH23" s="6"/>
      <c r="AI23" s="5"/>
      <c r="AJ23" s="10"/>
      <c r="AK23" s="1"/>
      <c r="AL23" s="12"/>
      <c r="AM23" s="1"/>
      <c r="AN23" s="1"/>
      <c r="AO23" s="1"/>
      <c r="AP23" s="1"/>
      <c r="AQ23" s="1"/>
      <c r="AR23" s="1"/>
      <c r="AS23" s="1"/>
    </row>
    <row r="24" spans="1:45" ht="11.25" customHeight="1">
      <c r="A24" s="97"/>
      <c r="B24" s="97"/>
      <c r="C24" s="2"/>
      <c r="D24" s="5"/>
      <c r="E24" s="5"/>
      <c r="F24" s="97"/>
      <c r="G24" s="97"/>
      <c r="H24" s="2"/>
      <c r="I24" s="5"/>
      <c r="J24" s="5"/>
      <c r="K24" s="97"/>
      <c r="L24" s="97"/>
      <c r="M24" s="2"/>
      <c r="N24" s="5"/>
      <c r="O24" s="5"/>
      <c r="P24" s="97"/>
      <c r="Q24" s="97"/>
      <c r="R24" s="2"/>
      <c r="S24" s="6"/>
      <c r="T24" s="5"/>
      <c r="U24" s="97"/>
      <c r="V24" s="97"/>
      <c r="W24" s="2"/>
      <c r="X24" s="6"/>
      <c r="Y24" s="5"/>
      <c r="Z24" s="97"/>
      <c r="AA24" s="97"/>
      <c r="AB24" s="2"/>
      <c r="AC24" s="6"/>
      <c r="AD24" s="6"/>
      <c r="AE24" s="97"/>
      <c r="AF24" s="97"/>
      <c r="AG24" s="2"/>
      <c r="AH24" s="6"/>
      <c r="AI24" s="5"/>
      <c r="AJ24" s="10"/>
      <c r="AK24" s="1"/>
      <c r="AL24" s="12"/>
      <c r="AM24" s="1"/>
      <c r="AN24" s="1"/>
      <c r="AO24" s="1"/>
      <c r="AP24" s="1"/>
      <c r="AQ24" s="1"/>
      <c r="AR24" s="1"/>
      <c r="AS24" s="1"/>
    </row>
    <row r="25" spans="1:45" ht="11.25" customHeight="1">
      <c r="A25" s="97"/>
      <c r="B25" s="97"/>
      <c r="C25" s="2">
        <v>0.45833333333333331</v>
      </c>
      <c r="D25" s="8"/>
      <c r="E25" s="3"/>
      <c r="F25" s="97"/>
      <c r="G25" s="97"/>
      <c r="H25" s="2">
        <v>0.45833333333333331</v>
      </c>
      <c r="I25" s="5"/>
      <c r="J25" s="5"/>
      <c r="K25" s="97"/>
      <c r="L25" s="97"/>
      <c r="M25" s="2">
        <v>0.45833333333333331</v>
      </c>
      <c r="N25" s="5"/>
      <c r="O25" s="5"/>
      <c r="P25" s="97"/>
      <c r="Q25" s="97"/>
      <c r="R25" s="2">
        <v>0.45833333333333331</v>
      </c>
      <c r="S25" s="6"/>
      <c r="T25" s="5"/>
      <c r="U25" s="97"/>
      <c r="V25" s="97"/>
      <c r="W25" s="2">
        <v>0.45833333333333331</v>
      </c>
      <c r="X25" s="6"/>
      <c r="Y25" s="5"/>
      <c r="Z25" s="97"/>
      <c r="AA25" s="97"/>
      <c r="AB25" s="2">
        <v>0.45833333333333331</v>
      </c>
      <c r="AC25" s="6"/>
      <c r="AD25" s="6"/>
      <c r="AE25" s="97"/>
      <c r="AF25" s="97"/>
      <c r="AG25" s="2">
        <v>0.45833333333333331</v>
      </c>
      <c r="AH25" s="13" t="s">
        <v>155</v>
      </c>
      <c r="AI25" s="8" t="s">
        <v>223</v>
      </c>
      <c r="AJ25" s="10"/>
      <c r="AK25" s="1"/>
      <c r="AL25" s="12"/>
      <c r="AM25" s="1"/>
      <c r="AN25" s="1"/>
      <c r="AO25" s="1"/>
      <c r="AP25" s="1"/>
      <c r="AQ25" s="1"/>
      <c r="AR25" s="1"/>
      <c r="AS25" s="1"/>
    </row>
    <row r="26" spans="1:45" ht="11.25" customHeight="1">
      <c r="A26" s="97"/>
      <c r="B26" s="97"/>
      <c r="C26" s="2"/>
      <c r="D26" s="8"/>
      <c r="E26" s="3"/>
      <c r="F26" s="97"/>
      <c r="G26" s="97"/>
      <c r="H26" s="2"/>
      <c r="I26" s="5"/>
      <c r="J26" s="5"/>
      <c r="K26" s="97"/>
      <c r="L26" s="97"/>
      <c r="M26" s="2"/>
      <c r="N26" s="5"/>
      <c r="O26" s="5"/>
      <c r="P26" s="97"/>
      <c r="Q26" s="97"/>
      <c r="R26" s="2"/>
      <c r="S26" s="6"/>
      <c r="T26" s="5"/>
      <c r="U26" s="97"/>
      <c r="V26" s="97"/>
      <c r="W26" s="2"/>
      <c r="X26" s="6"/>
      <c r="Y26" s="5"/>
      <c r="Z26" s="97"/>
      <c r="AA26" s="97"/>
      <c r="AB26" s="2"/>
      <c r="AC26" s="6"/>
      <c r="AD26" s="6"/>
      <c r="AE26" s="97"/>
      <c r="AF26" s="97"/>
      <c r="AG26" s="2"/>
      <c r="AH26" s="13" t="s">
        <v>158</v>
      </c>
      <c r="AI26" s="8"/>
      <c r="AJ26" s="10"/>
      <c r="AK26" s="1"/>
      <c r="AL26" s="12"/>
      <c r="AM26" s="1"/>
      <c r="AN26" s="1"/>
      <c r="AO26" s="1"/>
      <c r="AP26" s="1"/>
      <c r="AQ26" s="1"/>
      <c r="AR26" s="1"/>
      <c r="AS26" s="1"/>
    </row>
    <row r="27" spans="1:45" ht="11.25" customHeight="1">
      <c r="A27" s="97"/>
      <c r="B27" s="97"/>
      <c r="C27" s="2">
        <v>0.54166666666666663</v>
      </c>
      <c r="D27" s="13" t="s">
        <v>110</v>
      </c>
      <c r="E27" s="8" t="s">
        <v>198</v>
      </c>
      <c r="F27" s="97"/>
      <c r="G27" s="97"/>
      <c r="H27" s="2">
        <v>0.54166666666666663</v>
      </c>
      <c r="I27" s="3" t="s">
        <v>110</v>
      </c>
      <c r="J27" s="8" t="s">
        <v>198</v>
      </c>
      <c r="K27" s="97"/>
      <c r="L27" s="97"/>
      <c r="M27" s="2">
        <v>0.54166666666666663</v>
      </c>
      <c r="N27" s="3" t="s">
        <v>110</v>
      </c>
      <c r="O27" s="8" t="s">
        <v>198</v>
      </c>
      <c r="P27" s="97"/>
      <c r="Q27" s="97"/>
      <c r="R27" s="2">
        <v>0.54166666666666663</v>
      </c>
      <c r="S27" s="13" t="s">
        <v>224</v>
      </c>
      <c r="T27" s="8" t="s">
        <v>198</v>
      </c>
      <c r="U27" s="97"/>
      <c r="V27" s="97"/>
      <c r="W27" s="2">
        <v>0.54166666666666663</v>
      </c>
      <c r="X27" s="8" t="s">
        <v>224</v>
      </c>
      <c r="Y27" s="8" t="s">
        <v>198</v>
      </c>
      <c r="Z27" s="97"/>
      <c r="AA27" s="97"/>
      <c r="AB27" s="2">
        <v>0.54166666666666663</v>
      </c>
      <c r="AC27" s="3" t="s">
        <v>132</v>
      </c>
      <c r="AD27" s="8" t="s">
        <v>198</v>
      </c>
      <c r="AE27" s="97"/>
      <c r="AF27" s="97"/>
      <c r="AG27" s="2">
        <v>0.54166666666666663</v>
      </c>
      <c r="AH27" s="13" t="s">
        <v>124</v>
      </c>
      <c r="AI27" s="3" t="s">
        <v>198</v>
      </c>
      <c r="AJ27" s="10"/>
      <c r="AK27" s="1"/>
      <c r="AL27" s="12"/>
      <c r="AM27" s="1"/>
      <c r="AN27" s="1"/>
      <c r="AO27" s="1"/>
      <c r="AP27" s="1"/>
      <c r="AQ27" s="1"/>
      <c r="AR27" s="1"/>
      <c r="AS27" s="1"/>
    </row>
    <row r="28" spans="1:45" ht="11.25" customHeight="1">
      <c r="A28" s="97"/>
      <c r="B28" s="97"/>
      <c r="C28" s="2"/>
      <c r="D28" s="8" t="s">
        <v>225</v>
      </c>
      <c r="E28" s="8"/>
      <c r="F28" s="97"/>
      <c r="G28" s="97"/>
      <c r="H28" s="2"/>
      <c r="I28" s="3" t="s">
        <v>111</v>
      </c>
      <c r="J28" s="3"/>
      <c r="K28" s="97"/>
      <c r="L28" s="97"/>
      <c r="M28" s="2"/>
      <c r="N28" s="3" t="s">
        <v>111</v>
      </c>
      <c r="O28" s="8"/>
      <c r="P28" s="97"/>
      <c r="Q28" s="97"/>
      <c r="R28" s="2"/>
      <c r="S28" s="8" t="s">
        <v>111</v>
      </c>
      <c r="T28" s="8"/>
      <c r="U28" s="97"/>
      <c r="V28" s="97"/>
      <c r="W28" s="2"/>
      <c r="X28" s="8" t="s">
        <v>111</v>
      </c>
      <c r="Y28" s="8"/>
      <c r="Z28" s="97"/>
      <c r="AA28" s="97"/>
      <c r="AB28" s="2"/>
      <c r="AC28" s="3" t="s">
        <v>226</v>
      </c>
      <c r="AD28" s="8"/>
      <c r="AE28" s="97"/>
      <c r="AF28" s="97"/>
      <c r="AG28" s="2"/>
      <c r="AH28" s="13" t="s">
        <v>127</v>
      </c>
      <c r="AI28" s="3"/>
      <c r="AJ28" s="10"/>
      <c r="AK28" s="1"/>
      <c r="AL28" s="12"/>
      <c r="AM28" s="1"/>
      <c r="AN28" s="1"/>
      <c r="AO28" s="1"/>
      <c r="AP28" s="1"/>
      <c r="AQ28" s="1"/>
      <c r="AR28" s="1"/>
      <c r="AS28" s="1"/>
    </row>
    <row r="29" spans="1:45" ht="11.25" customHeight="1">
      <c r="A29" s="97"/>
      <c r="B29" s="97"/>
      <c r="C29" s="2">
        <v>0.58333333333333337</v>
      </c>
      <c r="D29" s="13" t="s">
        <v>105</v>
      </c>
      <c r="E29" s="3" t="s">
        <v>203</v>
      </c>
      <c r="F29" s="97"/>
      <c r="G29" s="97"/>
      <c r="H29" s="2">
        <v>0.58333333333333337</v>
      </c>
      <c r="I29" s="13" t="s">
        <v>93</v>
      </c>
      <c r="J29" s="3" t="s">
        <v>199</v>
      </c>
      <c r="K29" s="97"/>
      <c r="L29" s="97"/>
      <c r="M29" s="2">
        <v>0.58333333333333337</v>
      </c>
      <c r="N29" s="8" t="s">
        <v>17</v>
      </c>
      <c r="O29" s="8" t="s">
        <v>199</v>
      </c>
      <c r="P29" s="97"/>
      <c r="Q29" s="97"/>
      <c r="R29" s="2">
        <v>0.58333333333333337</v>
      </c>
      <c r="S29" s="3" t="s">
        <v>227</v>
      </c>
      <c r="T29" s="8" t="s">
        <v>228</v>
      </c>
      <c r="U29" s="97"/>
      <c r="V29" s="97"/>
      <c r="W29" s="2">
        <v>0.58333333333333337</v>
      </c>
      <c r="X29" s="3" t="s">
        <v>218</v>
      </c>
      <c r="Y29" s="8" t="s">
        <v>228</v>
      </c>
      <c r="Z29" s="97"/>
      <c r="AA29" s="97"/>
      <c r="AB29" s="2">
        <v>0.58333333333333337</v>
      </c>
      <c r="AC29" s="3" t="s">
        <v>229</v>
      </c>
      <c r="AD29" s="8" t="s">
        <v>198</v>
      </c>
      <c r="AE29" s="97"/>
      <c r="AF29" s="97"/>
      <c r="AG29" s="2">
        <v>0.58333333333333337</v>
      </c>
      <c r="AH29" s="13" t="s">
        <v>182</v>
      </c>
      <c r="AI29" s="8" t="s">
        <v>223</v>
      </c>
      <c r="AJ29" s="10"/>
      <c r="AK29" s="1"/>
      <c r="AL29" s="12"/>
      <c r="AM29" s="1"/>
      <c r="AN29" s="1"/>
      <c r="AO29" s="1"/>
      <c r="AP29" s="1"/>
      <c r="AQ29" s="1"/>
      <c r="AR29" s="1"/>
      <c r="AS29" s="1"/>
    </row>
    <row r="30" spans="1:45" ht="11.25" customHeight="1">
      <c r="A30" s="97"/>
      <c r="B30" s="97"/>
      <c r="C30" s="2"/>
      <c r="D30" s="8" t="s">
        <v>230</v>
      </c>
      <c r="E30" s="8"/>
      <c r="F30" s="97"/>
      <c r="G30" s="97"/>
      <c r="H30" s="2"/>
      <c r="I30" s="8" t="s">
        <v>21</v>
      </c>
      <c r="J30" s="46"/>
      <c r="K30" s="97"/>
      <c r="L30" s="97"/>
      <c r="M30" s="2"/>
      <c r="N30" s="8" t="s">
        <v>21</v>
      </c>
      <c r="O30" s="8"/>
      <c r="P30" s="97"/>
      <c r="Q30" s="97"/>
      <c r="R30" s="2"/>
      <c r="S30" s="3" t="s">
        <v>215</v>
      </c>
      <c r="T30" s="3"/>
      <c r="U30" s="97"/>
      <c r="V30" s="97"/>
      <c r="W30" s="2"/>
      <c r="X30" s="3" t="s">
        <v>215</v>
      </c>
      <c r="Y30" s="3"/>
      <c r="Z30" s="97"/>
      <c r="AA30" s="97"/>
      <c r="AB30" s="2"/>
      <c r="AC30" s="3" t="s">
        <v>31</v>
      </c>
      <c r="AD30" s="8"/>
      <c r="AE30" s="97"/>
      <c r="AF30" s="97"/>
      <c r="AG30" s="2"/>
      <c r="AH30" s="13" t="s">
        <v>158</v>
      </c>
      <c r="AI30" s="8"/>
      <c r="AJ30" s="10"/>
      <c r="AK30" s="1"/>
      <c r="AL30" s="12"/>
      <c r="AM30" s="1"/>
      <c r="AN30" s="1"/>
      <c r="AO30" s="1"/>
      <c r="AP30" s="1"/>
      <c r="AQ30" s="1"/>
      <c r="AR30" s="1"/>
      <c r="AS30" s="1"/>
    </row>
    <row r="31" spans="1:45" ht="11.25" customHeight="1">
      <c r="A31" s="97"/>
      <c r="B31" s="97"/>
      <c r="C31" s="2">
        <v>0.625</v>
      </c>
      <c r="D31" s="13" t="s">
        <v>231</v>
      </c>
      <c r="E31" s="3" t="s">
        <v>214</v>
      </c>
      <c r="F31" s="97"/>
      <c r="G31" s="97"/>
      <c r="H31" s="2">
        <v>0.625</v>
      </c>
      <c r="I31" s="13" t="s">
        <v>146</v>
      </c>
      <c r="J31" s="3" t="s">
        <v>228</v>
      </c>
      <c r="K31" s="97"/>
      <c r="L31" s="97"/>
      <c r="M31" s="2">
        <v>0.625</v>
      </c>
      <c r="N31" s="13" t="s">
        <v>115</v>
      </c>
      <c r="O31" s="8" t="s">
        <v>199</v>
      </c>
      <c r="P31" s="97"/>
      <c r="Q31" s="97"/>
      <c r="R31" s="2">
        <v>0.625</v>
      </c>
      <c r="S31" s="8" t="s">
        <v>25</v>
      </c>
      <c r="T31" s="8" t="s">
        <v>228</v>
      </c>
      <c r="U31" s="97"/>
      <c r="V31" s="97"/>
      <c r="W31" s="2">
        <v>0.625</v>
      </c>
      <c r="X31" s="3" t="s">
        <v>165</v>
      </c>
      <c r="Y31" s="8" t="s">
        <v>214</v>
      </c>
      <c r="Z31" s="97"/>
      <c r="AA31" s="97"/>
      <c r="AB31" s="2">
        <v>0.625</v>
      </c>
      <c r="AC31" s="8" t="s">
        <v>232</v>
      </c>
      <c r="AD31" s="8" t="s">
        <v>198</v>
      </c>
      <c r="AE31" s="97"/>
      <c r="AF31" s="97"/>
      <c r="AG31" s="2">
        <v>0.625</v>
      </c>
      <c r="AH31" s="3"/>
      <c r="AI31" s="8"/>
      <c r="AJ31" s="10"/>
      <c r="AK31" s="10"/>
      <c r="AL31" s="10"/>
      <c r="AM31" s="10"/>
      <c r="AN31" s="10"/>
      <c r="AO31" s="10"/>
      <c r="AP31" s="10"/>
      <c r="AQ31" s="10"/>
      <c r="AR31" s="10"/>
      <c r="AS31" s="10"/>
    </row>
    <row r="32" spans="1:45" ht="11.25" customHeight="1">
      <c r="A32" s="97"/>
      <c r="B32" s="97"/>
      <c r="C32" s="2"/>
      <c r="D32" s="8" t="s">
        <v>233</v>
      </c>
      <c r="E32" s="8"/>
      <c r="F32" s="97"/>
      <c r="G32" s="97"/>
      <c r="H32" s="2"/>
      <c r="I32" s="8" t="s">
        <v>125</v>
      </c>
      <c r="J32" s="8"/>
      <c r="K32" s="97"/>
      <c r="L32" s="97"/>
      <c r="M32" s="2"/>
      <c r="N32" s="8" t="s">
        <v>234</v>
      </c>
      <c r="O32" s="8"/>
      <c r="P32" s="97"/>
      <c r="Q32" s="97"/>
      <c r="R32" s="2"/>
      <c r="S32" s="3" t="s">
        <v>125</v>
      </c>
      <c r="T32" s="8"/>
      <c r="U32" s="97"/>
      <c r="V32" s="97"/>
      <c r="W32" s="2"/>
      <c r="X32" s="8" t="s">
        <v>215</v>
      </c>
      <c r="Y32" s="8"/>
      <c r="Z32" s="97"/>
      <c r="AA32" s="97"/>
      <c r="AB32" s="2"/>
      <c r="AC32" s="8" t="s">
        <v>201</v>
      </c>
      <c r="AD32" s="8"/>
      <c r="AE32" s="97"/>
      <c r="AF32" s="97"/>
      <c r="AG32" s="2"/>
      <c r="AH32" s="8"/>
      <c r="AI32" s="8"/>
      <c r="AJ32" s="10"/>
      <c r="AK32" s="1"/>
      <c r="AL32" s="12"/>
      <c r="AM32" s="1"/>
      <c r="AN32" s="1"/>
      <c r="AO32" s="1"/>
      <c r="AP32" s="1"/>
      <c r="AQ32" s="1"/>
      <c r="AR32" s="1"/>
      <c r="AS32" s="1"/>
    </row>
    <row r="33" spans="1:45" ht="11.25" customHeight="1">
      <c r="A33" s="97"/>
      <c r="B33" s="97"/>
      <c r="C33" s="2">
        <v>0.66666666666666663</v>
      </c>
      <c r="D33" s="13" t="s">
        <v>235</v>
      </c>
      <c r="E33" s="3" t="s">
        <v>203</v>
      </c>
      <c r="F33" s="97"/>
      <c r="G33" s="97"/>
      <c r="H33" s="2">
        <v>0.66666666666666663</v>
      </c>
      <c r="I33" s="13" t="s">
        <v>63</v>
      </c>
      <c r="J33" s="3" t="s">
        <v>198</v>
      </c>
      <c r="K33" s="97"/>
      <c r="L33" s="97"/>
      <c r="M33" s="2">
        <v>0.66666666666666663</v>
      </c>
      <c r="N33" s="13" t="s">
        <v>140</v>
      </c>
      <c r="O33" s="8" t="s">
        <v>199</v>
      </c>
      <c r="P33" s="97"/>
      <c r="Q33" s="97"/>
      <c r="R33" s="2">
        <v>0.66666666666666663</v>
      </c>
      <c r="S33" s="3" t="s">
        <v>236</v>
      </c>
      <c r="T33" s="8" t="s">
        <v>228</v>
      </c>
      <c r="U33" s="97"/>
      <c r="V33" s="97"/>
      <c r="W33" s="2">
        <v>0.66666666666666663</v>
      </c>
      <c r="X33" s="3" t="s">
        <v>237</v>
      </c>
      <c r="Y33" s="8" t="s">
        <v>203</v>
      </c>
      <c r="Z33" s="97"/>
      <c r="AA33" s="97"/>
      <c r="AB33" s="2">
        <v>0.66666666666666663</v>
      </c>
      <c r="AC33" s="3" t="s">
        <v>25</v>
      </c>
      <c r="AD33" s="8" t="s">
        <v>198</v>
      </c>
      <c r="AE33" s="97"/>
      <c r="AF33" s="97"/>
      <c r="AG33" s="2">
        <v>0.66666666666666663</v>
      </c>
      <c r="AH33" s="3"/>
      <c r="AI33" s="8"/>
      <c r="AJ33" s="10"/>
      <c r="AK33" s="1"/>
      <c r="AL33" s="12"/>
      <c r="AM33" s="1"/>
      <c r="AN33" s="1"/>
      <c r="AO33" s="1"/>
      <c r="AP33" s="1"/>
      <c r="AQ33" s="1"/>
      <c r="AR33" s="1"/>
      <c r="AS33" s="1"/>
    </row>
    <row r="34" spans="1:45" ht="11.25" customHeight="1">
      <c r="A34" s="97"/>
      <c r="B34" s="98"/>
      <c r="C34" s="2"/>
      <c r="D34" s="8" t="s">
        <v>230</v>
      </c>
      <c r="E34" s="8"/>
      <c r="F34" s="97"/>
      <c r="G34" s="98"/>
      <c r="H34" s="2"/>
      <c r="I34" s="8" t="s">
        <v>21</v>
      </c>
      <c r="J34" s="8"/>
      <c r="K34" s="97"/>
      <c r="L34" s="98"/>
      <c r="M34" s="2"/>
      <c r="N34" s="8" t="s">
        <v>234</v>
      </c>
      <c r="O34" s="8"/>
      <c r="P34" s="97"/>
      <c r="Q34" s="98"/>
      <c r="R34" s="2"/>
      <c r="S34" s="3" t="s">
        <v>121</v>
      </c>
      <c r="T34" s="8"/>
      <c r="U34" s="97"/>
      <c r="V34" s="98"/>
      <c r="W34" s="2"/>
      <c r="X34" s="8" t="s">
        <v>97</v>
      </c>
      <c r="Y34" s="8"/>
      <c r="Z34" s="97"/>
      <c r="AA34" s="98"/>
      <c r="AB34" s="2"/>
      <c r="AC34" s="3" t="s">
        <v>238</v>
      </c>
      <c r="AD34" s="8"/>
      <c r="AE34" s="97"/>
      <c r="AF34" s="98"/>
      <c r="AG34" s="2"/>
      <c r="AH34" s="8"/>
      <c r="AI34" s="8"/>
      <c r="AJ34" s="1"/>
      <c r="AK34" s="1"/>
      <c r="AL34" s="12"/>
      <c r="AM34" s="1"/>
      <c r="AN34" s="1"/>
      <c r="AO34" s="1"/>
      <c r="AP34" s="1"/>
      <c r="AQ34" s="1"/>
      <c r="AR34" s="1"/>
      <c r="AS34" s="1"/>
    </row>
    <row r="35" spans="1:45" ht="11.25" customHeight="1">
      <c r="A35" s="97"/>
      <c r="B35" s="96" t="s">
        <v>45</v>
      </c>
      <c r="C35" s="2">
        <v>0.70833333333333337</v>
      </c>
      <c r="D35" s="3"/>
      <c r="E35" s="3"/>
      <c r="F35" s="97"/>
      <c r="G35" s="96" t="s">
        <v>45</v>
      </c>
      <c r="H35" s="2">
        <v>0.70833333333333337</v>
      </c>
      <c r="I35" s="3"/>
      <c r="J35" s="3"/>
      <c r="K35" s="97"/>
      <c r="L35" s="96" t="s">
        <v>45</v>
      </c>
      <c r="M35" s="2">
        <v>0.70833333333333337</v>
      </c>
      <c r="N35" s="3" t="s">
        <v>64</v>
      </c>
      <c r="O35" s="8" t="s">
        <v>199</v>
      </c>
      <c r="P35" s="97"/>
      <c r="Q35" s="96" t="s">
        <v>45</v>
      </c>
      <c r="R35" s="2">
        <v>0.70833333333333337</v>
      </c>
      <c r="S35" s="3"/>
      <c r="T35" s="3"/>
      <c r="U35" s="97"/>
      <c r="V35" s="96" t="s">
        <v>45</v>
      </c>
      <c r="W35" s="2">
        <v>0.70833333333333337</v>
      </c>
      <c r="X35" s="3" t="s">
        <v>165</v>
      </c>
      <c r="Y35" s="8" t="s">
        <v>214</v>
      </c>
      <c r="Z35" s="97"/>
      <c r="AA35" s="96" t="s">
        <v>45</v>
      </c>
      <c r="AB35" s="2">
        <v>0.70833333333333337</v>
      </c>
      <c r="AC35" s="3" t="s">
        <v>58</v>
      </c>
      <c r="AD35" s="8" t="s">
        <v>198</v>
      </c>
      <c r="AE35" s="97"/>
      <c r="AF35" s="96" t="s">
        <v>45</v>
      </c>
      <c r="AG35" s="2">
        <v>0.70833333333333337</v>
      </c>
      <c r="AH35" s="13" t="s">
        <v>124</v>
      </c>
      <c r="AI35" s="3" t="s">
        <v>198</v>
      </c>
      <c r="AJ35" s="18"/>
      <c r="AK35" s="1"/>
      <c r="AL35" s="12"/>
      <c r="AM35" s="1"/>
      <c r="AN35" s="1"/>
      <c r="AO35" s="1"/>
      <c r="AP35" s="1"/>
      <c r="AQ35" s="1"/>
      <c r="AR35" s="1"/>
      <c r="AS35" s="1"/>
    </row>
    <row r="36" spans="1:45" ht="11.25" customHeight="1">
      <c r="A36" s="97"/>
      <c r="B36" s="97"/>
      <c r="C36" s="2"/>
      <c r="D36" s="3"/>
      <c r="E36" s="3"/>
      <c r="F36" s="97"/>
      <c r="G36" s="97"/>
      <c r="H36" s="2"/>
      <c r="I36" s="3"/>
      <c r="J36" s="3"/>
      <c r="K36" s="97"/>
      <c r="L36" s="97"/>
      <c r="M36" s="2"/>
      <c r="N36" s="8" t="s">
        <v>234</v>
      </c>
      <c r="O36" s="8"/>
      <c r="P36" s="97"/>
      <c r="Q36" s="97"/>
      <c r="R36" s="2"/>
      <c r="S36" s="3"/>
      <c r="T36" s="3"/>
      <c r="U36" s="97"/>
      <c r="V36" s="97"/>
      <c r="W36" s="2"/>
      <c r="X36" s="3" t="s">
        <v>215</v>
      </c>
      <c r="Y36" s="3"/>
      <c r="Z36" s="97"/>
      <c r="AA36" s="97"/>
      <c r="AB36" s="2"/>
      <c r="AC36" s="3" t="s">
        <v>31</v>
      </c>
      <c r="AD36" s="8"/>
      <c r="AE36" s="97"/>
      <c r="AF36" s="97"/>
      <c r="AG36" s="2"/>
      <c r="AH36" s="13" t="s">
        <v>127</v>
      </c>
      <c r="AI36" s="3"/>
      <c r="AJ36" s="1"/>
      <c r="AK36" s="1"/>
      <c r="AL36" s="1"/>
      <c r="AM36" s="1"/>
      <c r="AN36" s="1"/>
      <c r="AO36" s="1"/>
      <c r="AP36" s="1"/>
      <c r="AQ36" s="1"/>
      <c r="AR36" s="1"/>
      <c r="AS36" s="1"/>
    </row>
    <row r="37" spans="1:45" ht="11.25" customHeight="1">
      <c r="A37" s="97"/>
      <c r="B37" s="97"/>
      <c r="C37" s="2">
        <v>0.75</v>
      </c>
      <c r="D37" s="3"/>
      <c r="E37" s="8"/>
      <c r="F37" s="97"/>
      <c r="G37" s="97"/>
      <c r="H37" s="2">
        <v>0.75</v>
      </c>
      <c r="I37" s="3"/>
      <c r="J37" s="8"/>
      <c r="K37" s="97"/>
      <c r="L37" s="97"/>
      <c r="M37" s="2">
        <v>0.75</v>
      </c>
      <c r="N37" s="13" t="s">
        <v>115</v>
      </c>
      <c r="O37" s="8" t="s">
        <v>199</v>
      </c>
      <c r="P37" s="97"/>
      <c r="Q37" s="97"/>
      <c r="R37" s="2">
        <v>0.75</v>
      </c>
      <c r="S37" s="8"/>
      <c r="T37" s="8"/>
      <c r="U37" s="97"/>
      <c r="V37" s="97"/>
      <c r="W37" s="2">
        <v>0.75</v>
      </c>
      <c r="X37" s="3" t="s">
        <v>79</v>
      </c>
      <c r="Y37" s="8" t="s">
        <v>214</v>
      </c>
      <c r="Z37" s="97"/>
      <c r="AA37" s="97"/>
      <c r="AB37" s="2">
        <v>0.75</v>
      </c>
      <c r="AC37" s="8" t="s">
        <v>117</v>
      </c>
      <c r="AD37" s="8" t="s">
        <v>198</v>
      </c>
      <c r="AE37" s="97"/>
      <c r="AF37" s="97"/>
      <c r="AG37" s="2">
        <v>0.75</v>
      </c>
      <c r="AH37" s="13" t="s">
        <v>151</v>
      </c>
      <c r="AI37" s="8" t="s">
        <v>223</v>
      </c>
      <c r="AJ37" s="1"/>
      <c r="AK37" s="1"/>
      <c r="AL37" s="1"/>
      <c r="AM37" s="1"/>
      <c r="AN37" s="1"/>
      <c r="AO37" s="1"/>
      <c r="AP37" s="1"/>
      <c r="AQ37" s="1"/>
      <c r="AR37" s="1"/>
      <c r="AS37" s="1"/>
    </row>
    <row r="38" spans="1:45" ht="11.25" customHeight="1">
      <c r="A38" s="97"/>
      <c r="B38" s="97"/>
      <c r="C38" s="2"/>
      <c r="D38" s="8"/>
      <c r="E38" s="8"/>
      <c r="F38" s="97"/>
      <c r="G38" s="97"/>
      <c r="H38" s="2"/>
      <c r="I38" s="3"/>
      <c r="J38" s="8"/>
      <c r="K38" s="97"/>
      <c r="L38" s="97"/>
      <c r="M38" s="2"/>
      <c r="N38" s="8" t="s">
        <v>234</v>
      </c>
      <c r="O38" s="8"/>
      <c r="P38" s="97"/>
      <c r="Q38" s="97"/>
      <c r="R38" s="2"/>
      <c r="S38" s="3"/>
      <c r="T38" s="8"/>
      <c r="U38" s="97"/>
      <c r="V38" s="97"/>
      <c r="W38" s="2"/>
      <c r="X38" s="3" t="s">
        <v>102</v>
      </c>
      <c r="Y38" s="8"/>
      <c r="Z38" s="97"/>
      <c r="AA38" s="97"/>
      <c r="AB38" s="2"/>
      <c r="AC38" s="3" t="s">
        <v>239</v>
      </c>
      <c r="AD38" s="3"/>
      <c r="AE38" s="97"/>
      <c r="AF38" s="97"/>
      <c r="AG38" s="2"/>
      <c r="AH38" s="13" t="s">
        <v>70</v>
      </c>
      <c r="AI38" s="8"/>
      <c r="AJ38" s="10"/>
      <c r="AK38" s="1"/>
      <c r="AL38" s="12"/>
      <c r="AM38" s="1"/>
      <c r="AN38" s="1"/>
      <c r="AO38" s="1"/>
      <c r="AP38" s="1"/>
      <c r="AQ38" s="1"/>
      <c r="AR38" s="1"/>
      <c r="AS38" s="1"/>
    </row>
    <row r="39" spans="1:45" ht="11.25" customHeight="1">
      <c r="A39" s="97"/>
      <c r="B39" s="97"/>
      <c r="C39" s="2">
        <v>0.79166666666666663</v>
      </c>
      <c r="D39" s="8"/>
      <c r="E39" s="8"/>
      <c r="F39" s="97"/>
      <c r="G39" s="97"/>
      <c r="H39" s="2">
        <v>0.79166666666666663</v>
      </c>
      <c r="I39" s="3"/>
      <c r="J39" s="8"/>
      <c r="K39" s="97"/>
      <c r="L39" s="97"/>
      <c r="M39" s="2">
        <v>0.79166666666666663</v>
      </c>
      <c r="N39" s="13" t="s">
        <v>140</v>
      </c>
      <c r="O39" s="8" t="s">
        <v>199</v>
      </c>
      <c r="P39" s="97"/>
      <c r="Q39" s="97"/>
      <c r="R39" s="2">
        <v>0.79166666666666663</v>
      </c>
      <c r="S39" s="3"/>
      <c r="T39" s="8"/>
      <c r="U39" s="97"/>
      <c r="V39" s="97"/>
      <c r="W39" s="2">
        <v>0.79166666666666663</v>
      </c>
      <c r="X39" s="6"/>
      <c r="Y39" s="5"/>
      <c r="Z39" s="97"/>
      <c r="AA39" s="97"/>
      <c r="AB39" s="2">
        <v>0.79166666666666663</v>
      </c>
      <c r="AC39" s="3" t="s">
        <v>79</v>
      </c>
      <c r="AD39" s="8" t="s">
        <v>198</v>
      </c>
      <c r="AE39" s="97"/>
      <c r="AF39" s="97"/>
      <c r="AG39" s="2">
        <v>0.79166666666666663</v>
      </c>
      <c r="AH39" s="13" t="s">
        <v>85</v>
      </c>
      <c r="AI39" s="8" t="s">
        <v>223</v>
      </c>
      <c r="AJ39" s="10"/>
      <c r="AK39" s="1"/>
      <c r="AL39" s="12"/>
      <c r="AM39" s="1"/>
      <c r="AN39" s="1"/>
      <c r="AO39" s="1"/>
      <c r="AP39" s="1"/>
      <c r="AQ39" s="1"/>
      <c r="AR39" s="1"/>
      <c r="AS39" s="1"/>
    </row>
    <row r="40" spans="1:45" ht="11.25" customHeight="1">
      <c r="A40" s="97"/>
      <c r="B40" s="97"/>
      <c r="C40" s="2"/>
      <c r="D40" s="8"/>
      <c r="E40" s="8"/>
      <c r="F40" s="97"/>
      <c r="G40" s="97"/>
      <c r="H40" s="2"/>
      <c r="I40" s="3"/>
      <c r="J40" s="8"/>
      <c r="K40" s="97"/>
      <c r="L40" s="97"/>
      <c r="M40" s="2"/>
      <c r="N40" s="8" t="s">
        <v>234</v>
      </c>
      <c r="O40" s="8"/>
      <c r="P40" s="97"/>
      <c r="Q40" s="97"/>
      <c r="R40" s="2"/>
      <c r="S40" s="3"/>
      <c r="T40" s="8"/>
      <c r="U40" s="97"/>
      <c r="V40" s="97"/>
      <c r="W40" s="2"/>
      <c r="X40" s="6"/>
      <c r="Y40" s="5"/>
      <c r="Z40" s="97"/>
      <c r="AA40" s="97"/>
      <c r="AB40" s="2"/>
      <c r="AC40" s="3" t="s">
        <v>239</v>
      </c>
      <c r="AD40" s="8"/>
      <c r="AE40" s="97"/>
      <c r="AF40" s="97"/>
      <c r="AG40" s="2"/>
      <c r="AH40" s="13" t="s">
        <v>70</v>
      </c>
      <c r="AI40" s="3"/>
      <c r="AJ40" s="10"/>
      <c r="AK40" s="1"/>
      <c r="AL40" s="12"/>
      <c r="AM40" s="1"/>
      <c r="AN40" s="1"/>
      <c r="AO40" s="1"/>
      <c r="AP40" s="1"/>
      <c r="AQ40" s="1"/>
      <c r="AR40" s="1"/>
      <c r="AS40" s="1"/>
    </row>
    <row r="41" spans="1:45" ht="11.25" customHeight="1">
      <c r="A41" s="97"/>
      <c r="B41" s="97"/>
      <c r="C41" s="2">
        <v>0.83333333333333337</v>
      </c>
      <c r="D41" s="8"/>
      <c r="E41" s="8"/>
      <c r="F41" s="97"/>
      <c r="G41" s="97"/>
      <c r="H41" s="2">
        <v>0.83333333333333337</v>
      </c>
      <c r="I41" s="8"/>
      <c r="J41" s="8"/>
      <c r="K41" s="97"/>
      <c r="L41" s="97"/>
      <c r="M41" s="2">
        <v>0.83333333333333337</v>
      </c>
      <c r="N41" s="3" t="s">
        <v>110</v>
      </c>
      <c r="O41" s="8" t="s">
        <v>198</v>
      </c>
      <c r="P41" s="97"/>
      <c r="Q41" s="97"/>
      <c r="R41" s="2">
        <v>0.83333333333333337</v>
      </c>
      <c r="S41" s="13"/>
      <c r="T41" s="8"/>
      <c r="U41" s="97"/>
      <c r="V41" s="97"/>
      <c r="W41" s="2">
        <v>0.83333333333333337</v>
      </c>
      <c r="X41" s="8" t="s">
        <v>224</v>
      </c>
      <c r="Y41" s="8" t="s">
        <v>198</v>
      </c>
      <c r="Z41" s="97"/>
      <c r="AA41" s="97"/>
      <c r="AB41" s="2">
        <v>0.83333333333333337</v>
      </c>
      <c r="AC41" s="3" t="s">
        <v>132</v>
      </c>
      <c r="AD41" s="8" t="s">
        <v>198</v>
      </c>
      <c r="AE41" s="97"/>
      <c r="AF41" s="97"/>
      <c r="AG41" s="2">
        <v>0.83333333333333337</v>
      </c>
      <c r="AH41" s="15"/>
      <c r="AI41" s="8"/>
      <c r="AJ41" s="10"/>
      <c r="AK41" s="1"/>
      <c r="AL41" s="12"/>
      <c r="AM41" s="1"/>
      <c r="AN41" s="1"/>
      <c r="AO41" s="1"/>
      <c r="AP41" s="1"/>
      <c r="AQ41" s="1"/>
      <c r="AR41" s="1"/>
      <c r="AS41" s="1"/>
    </row>
    <row r="42" spans="1:45" ht="11.25" customHeight="1">
      <c r="A42" s="98"/>
      <c r="B42" s="98"/>
      <c r="C42" s="2"/>
      <c r="D42" s="8"/>
      <c r="E42" s="8"/>
      <c r="F42" s="98"/>
      <c r="G42" s="98"/>
      <c r="H42" s="2"/>
      <c r="I42" s="8"/>
      <c r="J42" s="8"/>
      <c r="K42" s="98"/>
      <c r="L42" s="98"/>
      <c r="M42" s="2"/>
      <c r="N42" s="3" t="s">
        <v>111</v>
      </c>
      <c r="O42" s="3"/>
      <c r="P42" s="98"/>
      <c r="Q42" s="98"/>
      <c r="R42" s="2"/>
      <c r="S42" s="8"/>
      <c r="T42" s="8"/>
      <c r="U42" s="98"/>
      <c r="V42" s="98"/>
      <c r="W42" s="2"/>
      <c r="X42" s="8" t="s">
        <v>111</v>
      </c>
      <c r="Y42" s="8"/>
      <c r="Z42" s="98"/>
      <c r="AA42" s="98"/>
      <c r="AB42" s="2"/>
      <c r="AC42" s="3" t="s">
        <v>240</v>
      </c>
      <c r="AD42" s="8"/>
      <c r="AE42" s="98"/>
      <c r="AF42" s="98"/>
      <c r="AG42" s="2"/>
      <c r="AH42" s="3"/>
      <c r="AI42" s="8"/>
      <c r="AJ42" s="10"/>
      <c r="AK42" s="1"/>
      <c r="AL42" s="12"/>
      <c r="AM42" s="1"/>
      <c r="AN42" s="1"/>
      <c r="AO42" s="1"/>
      <c r="AP42" s="1"/>
      <c r="AQ42" s="1"/>
      <c r="AR42" s="1"/>
      <c r="AS42" s="1"/>
    </row>
    <row r="43" spans="1:45" ht="11.25" customHeight="1">
      <c r="A43" s="96" t="s">
        <v>241</v>
      </c>
      <c r="B43" s="96" t="s">
        <v>13</v>
      </c>
      <c r="C43" s="40">
        <v>0.41666666666666669</v>
      </c>
      <c r="D43" s="41"/>
      <c r="E43" s="41"/>
      <c r="F43" s="103" t="s">
        <v>242</v>
      </c>
      <c r="G43" s="103" t="s">
        <v>13</v>
      </c>
      <c r="H43" s="40">
        <v>0.41666666666666669</v>
      </c>
      <c r="I43" s="41"/>
      <c r="J43" s="41"/>
      <c r="K43" s="103" t="s">
        <v>242</v>
      </c>
      <c r="L43" s="103" t="s">
        <v>13</v>
      </c>
      <c r="M43" s="40">
        <v>0.41666666666666669</v>
      </c>
      <c r="N43" s="42"/>
      <c r="O43" s="42"/>
      <c r="P43" s="103" t="s">
        <v>242</v>
      </c>
      <c r="Q43" s="103" t="s">
        <v>13</v>
      </c>
      <c r="R43" s="40">
        <v>0.41666666666666669</v>
      </c>
      <c r="S43" s="41"/>
      <c r="T43" s="41"/>
      <c r="U43" s="103" t="s">
        <v>242</v>
      </c>
      <c r="V43" s="103" t="s">
        <v>13</v>
      </c>
      <c r="W43" s="40">
        <v>0.41666666666666669</v>
      </c>
      <c r="X43" s="43"/>
      <c r="Y43" s="42"/>
      <c r="Z43" s="103" t="s">
        <v>242</v>
      </c>
      <c r="AA43" s="103" t="s">
        <v>13</v>
      </c>
      <c r="AB43" s="40">
        <v>0.41666666666666669</v>
      </c>
      <c r="AC43" s="43"/>
      <c r="AD43" s="43"/>
      <c r="AE43" s="103" t="s">
        <v>242</v>
      </c>
      <c r="AF43" s="103" t="s">
        <v>13</v>
      </c>
      <c r="AG43" s="40">
        <v>0.41666666666666669</v>
      </c>
      <c r="AH43" s="41"/>
      <c r="AI43" s="41"/>
      <c r="AJ43" s="10"/>
      <c r="AK43" s="1"/>
      <c r="AL43" s="12"/>
      <c r="AM43" s="1"/>
      <c r="AN43" s="1"/>
      <c r="AO43" s="1"/>
      <c r="AP43" s="1"/>
      <c r="AQ43" s="1"/>
      <c r="AR43" s="1"/>
      <c r="AS43" s="1"/>
    </row>
    <row r="44" spans="1:45" ht="11.25" customHeight="1">
      <c r="A44" s="97"/>
      <c r="B44" s="97"/>
      <c r="C44" s="40"/>
      <c r="D44" s="41"/>
      <c r="E44" s="41"/>
      <c r="F44" s="97"/>
      <c r="G44" s="97"/>
      <c r="H44" s="40"/>
      <c r="I44" s="41"/>
      <c r="J44" s="41"/>
      <c r="K44" s="97"/>
      <c r="L44" s="97"/>
      <c r="M44" s="40"/>
      <c r="N44" s="42"/>
      <c r="O44" s="42"/>
      <c r="P44" s="97"/>
      <c r="Q44" s="97"/>
      <c r="R44" s="40"/>
      <c r="S44" s="41"/>
      <c r="T44" s="41"/>
      <c r="U44" s="97"/>
      <c r="V44" s="97"/>
      <c r="W44" s="40"/>
      <c r="X44" s="43"/>
      <c r="Y44" s="42"/>
      <c r="Z44" s="97"/>
      <c r="AA44" s="97"/>
      <c r="AB44" s="40"/>
      <c r="AC44" s="43"/>
      <c r="AD44" s="43"/>
      <c r="AE44" s="97"/>
      <c r="AF44" s="97"/>
      <c r="AG44" s="40"/>
      <c r="AH44" s="41"/>
      <c r="AI44" s="41"/>
      <c r="AJ44" s="10"/>
      <c r="AK44" s="1"/>
      <c r="AL44" s="12"/>
      <c r="AM44" s="1"/>
      <c r="AN44" s="1"/>
      <c r="AO44" s="1"/>
      <c r="AP44" s="1"/>
      <c r="AQ44" s="1"/>
      <c r="AR44" s="1"/>
      <c r="AS44" s="1"/>
    </row>
    <row r="45" spans="1:45" ht="11.25" customHeight="1">
      <c r="A45" s="97"/>
      <c r="B45" s="97"/>
      <c r="C45" s="40">
        <v>0.45833333333333331</v>
      </c>
      <c r="D45" s="42"/>
      <c r="E45" s="42"/>
      <c r="F45" s="97"/>
      <c r="G45" s="97"/>
      <c r="H45" s="40">
        <v>0.45833333333333331</v>
      </c>
      <c r="I45" s="42"/>
      <c r="J45" s="42"/>
      <c r="K45" s="97"/>
      <c r="L45" s="97"/>
      <c r="M45" s="40">
        <v>0.45833333333333331</v>
      </c>
      <c r="N45" s="42"/>
      <c r="O45" s="42"/>
      <c r="P45" s="97"/>
      <c r="Q45" s="97"/>
      <c r="R45" s="40">
        <v>0.45833333333333331</v>
      </c>
      <c r="S45" s="44"/>
      <c r="T45" s="44"/>
      <c r="U45" s="97"/>
      <c r="V45" s="97"/>
      <c r="W45" s="40">
        <v>0.45833333333333331</v>
      </c>
      <c r="X45" s="44"/>
      <c r="Y45" s="44"/>
      <c r="Z45" s="97"/>
      <c r="AA45" s="97"/>
      <c r="AB45" s="40">
        <v>0.45833333333333331</v>
      </c>
      <c r="AC45" s="43" t="s">
        <v>27</v>
      </c>
      <c r="AD45" s="43" t="s">
        <v>198</v>
      </c>
      <c r="AE45" s="97"/>
      <c r="AF45" s="97"/>
      <c r="AG45" s="40">
        <v>0.45833333333333331</v>
      </c>
      <c r="AH45" s="43"/>
      <c r="AI45" s="42"/>
      <c r="AJ45" s="10"/>
      <c r="AK45" s="1"/>
      <c r="AL45" s="12"/>
      <c r="AM45" s="1"/>
      <c r="AN45" s="1"/>
      <c r="AO45" s="1"/>
      <c r="AP45" s="1"/>
      <c r="AQ45" s="1"/>
      <c r="AR45" s="1"/>
      <c r="AS45" s="1"/>
    </row>
    <row r="46" spans="1:45" ht="11.25" customHeight="1">
      <c r="A46" s="97"/>
      <c r="B46" s="97"/>
      <c r="C46" s="40"/>
      <c r="D46" s="42"/>
      <c r="E46" s="42"/>
      <c r="F46" s="97"/>
      <c r="G46" s="97"/>
      <c r="H46" s="40"/>
      <c r="I46" s="42"/>
      <c r="J46" s="42"/>
      <c r="K46" s="97"/>
      <c r="L46" s="97"/>
      <c r="M46" s="40"/>
      <c r="N46" s="42"/>
      <c r="O46" s="42"/>
      <c r="P46" s="97"/>
      <c r="Q46" s="97"/>
      <c r="R46" s="40"/>
      <c r="S46" s="44"/>
      <c r="T46" s="44"/>
      <c r="U46" s="97"/>
      <c r="V46" s="97"/>
      <c r="W46" s="40"/>
      <c r="X46" s="44"/>
      <c r="Y46" s="44"/>
      <c r="Z46" s="97"/>
      <c r="AA46" s="97"/>
      <c r="AB46" s="40"/>
      <c r="AC46" s="43" t="s">
        <v>31</v>
      </c>
      <c r="AD46" s="43"/>
      <c r="AE46" s="97"/>
      <c r="AF46" s="97"/>
      <c r="AG46" s="40"/>
      <c r="AH46" s="43"/>
      <c r="AI46" s="42"/>
      <c r="AJ46" s="10"/>
      <c r="AK46" s="1"/>
      <c r="AL46" s="12"/>
      <c r="AM46" s="1"/>
      <c r="AN46" s="1"/>
      <c r="AO46" s="1"/>
      <c r="AP46" s="1"/>
      <c r="AQ46" s="1"/>
      <c r="AR46" s="1"/>
      <c r="AS46" s="1"/>
    </row>
    <row r="47" spans="1:45" ht="11.25" customHeight="1">
      <c r="A47" s="97"/>
      <c r="B47" s="97"/>
      <c r="C47" s="40">
        <v>0.54166666666666663</v>
      </c>
      <c r="D47" s="45" t="s">
        <v>243</v>
      </c>
      <c r="E47" s="44" t="s">
        <v>199</v>
      </c>
      <c r="F47" s="97"/>
      <c r="G47" s="97"/>
      <c r="H47" s="40">
        <v>0.54166666666666663</v>
      </c>
      <c r="I47" s="41" t="s">
        <v>153</v>
      </c>
      <c r="J47" s="41" t="s">
        <v>199</v>
      </c>
      <c r="K47" s="97"/>
      <c r="L47" s="97"/>
      <c r="M47" s="40">
        <v>0.54166666666666663</v>
      </c>
      <c r="N47" s="41" t="s">
        <v>153</v>
      </c>
      <c r="O47" s="41" t="s">
        <v>199</v>
      </c>
      <c r="P47" s="97"/>
      <c r="Q47" s="97"/>
      <c r="R47" s="40">
        <v>0.54166666666666663</v>
      </c>
      <c r="S47" s="41" t="s">
        <v>244</v>
      </c>
      <c r="T47" s="41" t="s">
        <v>228</v>
      </c>
      <c r="U47" s="97"/>
      <c r="V47" s="97"/>
      <c r="W47" s="40">
        <v>0.54166666666666663</v>
      </c>
      <c r="X47" s="43" t="s">
        <v>245</v>
      </c>
      <c r="Y47" s="42" t="s">
        <v>214</v>
      </c>
      <c r="Z47" s="97"/>
      <c r="AA47" s="97"/>
      <c r="AB47" s="40">
        <v>0.54166666666666663</v>
      </c>
      <c r="AC47" s="44" t="s">
        <v>246</v>
      </c>
      <c r="AD47" s="41" t="s">
        <v>198</v>
      </c>
      <c r="AE47" s="97"/>
      <c r="AF47" s="97"/>
      <c r="AG47" s="40">
        <v>0.54166666666666663</v>
      </c>
      <c r="AH47" s="43" t="s">
        <v>160</v>
      </c>
      <c r="AI47" s="41" t="s">
        <v>228</v>
      </c>
      <c r="AJ47" s="10"/>
      <c r="AK47" s="1"/>
      <c r="AL47" s="12"/>
      <c r="AM47" s="1"/>
      <c r="AN47" s="1"/>
      <c r="AO47" s="1"/>
      <c r="AP47" s="1"/>
      <c r="AQ47" s="1"/>
      <c r="AR47" s="1"/>
      <c r="AS47" s="1"/>
    </row>
    <row r="48" spans="1:45" ht="11.25" customHeight="1">
      <c r="A48" s="97"/>
      <c r="B48" s="97"/>
      <c r="C48" s="40"/>
      <c r="D48" s="41" t="s">
        <v>247</v>
      </c>
      <c r="E48" s="41"/>
      <c r="F48" s="97"/>
      <c r="G48" s="97"/>
      <c r="H48" s="40"/>
      <c r="I48" s="41" t="s">
        <v>156</v>
      </c>
      <c r="J48" s="41"/>
      <c r="K48" s="97"/>
      <c r="L48" s="97"/>
      <c r="M48" s="40"/>
      <c r="N48" s="41" t="s">
        <v>156</v>
      </c>
      <c r="O48" s="44"/>
      <c r="P48" s="97"/>
      <c r="Q48" s="97"/>
      <c r="R48" s="40"/>
      <c r="S48" s="41" t="s">
        <v>97</v>
      </c>
      <c r="T48" s="41"/>
      <c r="U48" s="97"/>
      <c r="V48" s="97"/>
      <c r="W48" s="40"/>
      <c r="X48" s="43" t="s">
        <v>60</v>
      </c>
      <c r="Y48" s="42"/>
      <c r="Z48" s="97"/>
      <c r="AA48" s="97"/>
      <c r="AB48" s="40"/>
      <c r="AC48" s="41" t="s">
        <v>31</v>
      </c>
      <c r="AD48" s="41"/>
      <c r="AE48" s="97"/>
      <c r="AF48" s="97"/>
      <c r="AG48" s="40"/>
      <c r="AH48" s="43" t="s">
        <v>158</v>
      </c>
      <c r="AI48" s="41"/>
      <c r="AJ48" s="10"/>
      <c r="AK48" s="1"/>
      <c r="AL48" s="12"/>
      <c r="AM48" s="1"/>
      <c r="AN48" s="1"/>
      <c r="AO48" s="1"/>
      <c r="AP48" s="1"/>
      <c r="AQ48" s="1"/>
      <c r="AR48" s="1"/>
      <c r="AS48" s="1"/>
    </row>
    <row r="49" spans="1:45" ht="11.25" customHeight="1">
      <c r="A49" s="97"/>
      <c r="B49" s="97"/>
      <c r="C49" s="40">
        <v>0.58333333333333337</v>
      </c>
      <c r="D49" s="45" t="s">
        <v>248</v>
      </c>
      <c r="E49" s="44" t="s">
        <v>203</v>
      </c>
      <c r="F49" s="97"/>
      <c r="G49" s="97"/>
      <c r="H49" s="40">
        <v>0.58333333333333337</v>
      </c>
      <c r="I49" s="45" t="s">
        <v>163</v>
      </c>
      <c r="J49" s="44" t="s">
        <v>228</v>
      </c>
      <c r="K49" s="97"/>
      <c r="L49" s="97"/>
      <c r="M49" s="40">
        <v>0.58333333333333337</v>
      </c>
      <c r="N49" s="41" t="s">
        <v>149</v>
      </c>
      <c r="O49" s="41" t="s">
        <v>198</v>
      </c>
      <c r="P49" s="97"/>
      <c r="Q49" s="97"/>
      <c r="R49" s="40">
        <v>0.58333333333333337</v>
      </c>
      <c r="S49" s="43" t="s">
        <v>210</v>
      </c>
      <c r="T49" s="42" t="s">
        <v>228</v>
      </c>
      <c r="U49" s="97"/>
      <c r="V49" s="97"/>
      <c r="W49" s="40">
        <v>0.58333333333333337</v>
      </c>
      <c r="X49" s="43" t="s">
        <v>249</v>
      </c>
      <c r="Y49" s="42" t="s">
        <v>214</v>
      </c>
      <c r="Z49" s="97"/>
      <c r="AA49" s="97"/>
      <c r="AB49" s="40">
        <v>0.58333333333333337</v>
      </c>
      <c r="AC49" s="44" t="s">
        <v>149</v>
      </c>
      <c r="AD49" s="41" t="s">
        <v>198</v>
      </c>
      <c r="AE49" s="97"/>
      <c r="AF49" s="97"/>
      <c r="AG49" s="40">
        <v>0.58333333333333337</v>
      </c>
      <c r="AH49" s="43" t="s">
        <v>179</v>
      </c>
      <c r="AI49" s="42" t="s">
        <v>203</v>
      </c>
      <c r="AJ49" s="10"/>
      <c r="AK49" s="1"/>
      <c r="AL49" s="12"/>
      <c r="AM49" s="1"/>
      <c r="AN49" s="1"/>
      <c r="AO49" s="1"/>
      <c r="AP49" s="1"/>
      <c r="AQ49" s="1"/>
      <c r="AR49" s="1"/>
      <c r="AS49" s="1"/>
    </row>
    <row r="50" spans="1:45" ht="11.25" customHeight="1">
      <c r="A50" s="97"/>
      <c r="B50" s="97"/>
      <c r="C50" s="40"/>
      <c r="D50" s="41" t="s">
        <v>250</v>
      </c>
      <c r="E50" s="41"/>
      <c r="F50" s="97"/>
      <c r="G50" s="97"/>
      <c r="H50" s="40"/>
      <c r="I50" s="41" t="s">
        <v>121</v>
      </c>
      <c r="J50" s="41"/>
      <c r="K50" s="97"/>
      <c r="L50" s="97"/>
      <c r="M50" s="40"/>
      <c r="N50" s="41" t="s">
        <v>125</v>
      </c>
      <c r="O50" s="41"/>
      <c r="P50" s="97"/>
      <c r="Q50" s="97"/>
      <c r="R50" s="40"/>
      <c r="S50" s="43" t="s">
        <v>121</v>
      </c>
      <c r="T50" s="42"/>
      <c r="U50" s="97"/>
      <c r="V50" s="97"/>
      <c r="W50" s="40"/>
      <c r="X50" s="43" t="s">
        <v>251</v>
      </c>
      <c r="Y50" s="42"/>
      <c r="Z50" s="97"/>
      <c r="AA50" s="97"/>
      <c r="AB50" s="40"/>
      <c r="AC50" s="44" t="s">
        <v>252</v>
      </c>
      <c r="AD50" s="41"/>
      <c r="AE50" s="97"/>
      <c r="AF50" s="97"/>
      <c r="AG50" s="40"/>
      <c r="AH50" s="43" t="s">
        <v>158</v>
      </c>
      <c r="AI50" s="42"/>
      <c r="AJ50" s="10"/>
      <c r="AK50" s="1"/>
      <c r="AL50" s="12"/>
      <c r="AM50" s="1"/>
      <c r="AN50" s="1"/>
      <c r="AO50" s="1"/>
      <c r="AP50" s="1"/>
      <c r="AQ50" s="1"/>
      <c r="AR50" s="1"/>
      <c r="AS50" s="1"/>
    </row>
    <row r="51" spans="1:45" ht="11.25" customHeight="1">
      <c r="A51" s="97"/>
      <c r="B51" s="97"/>
      <c r="C51" s="40">
        <v>0.625</v>
      </c>
      <c r="D51" s="45" t="s">
        <v>253</v>
      </c>
      <c r="E51" s="44" t="s">
        <v>198</v>
      </c>
      <c r="F51" s="97"/>
      <c r="G51" s="97"/>
      <c r="H51" s="40">
        <v>0.625</v>
      </c>
      <c r="I51" s="44" t="s">
        <v>34</v>
      </c>
      <c r="J51" s="44" t="s">
        <v>254</v>
      </c>
      <c r="K51" s="97"/>
      <c r="L51" s="97"/>
      <c r="M51" s="40">
        <v>0.625</v>
      </c>
      <c r="N51" s="44" t="s">
        <v>56</v>
      </c>
      <c r="O51" s="41" t="s">
        <v>199</v>
      </c>
      <c r="P51" s="97"/>
      <c r="Q51" s="97"/>
      <c r="R51" s="40">
        <v>0.625</v>
      </c>
      <c r="S51" s="41" t="s">
        <v>255</v>
      </c>
      <c r="T51" s="41" t="s">
        <v>198</v>
      </c>
      <c r="U51" s="97"/>
      <c r="V51" s="97"/>
      <c r="W51" s="40">
        <v>0.625</v>
      </c>
      <c r="X51" s="44" t="s">
        <v>98</v>
      </c>
      <c r="Y51" s="41" t="s">
        <v>214</v>
      </c>
      <c r="Z51" s="97"/>
      <c r="AA51" s="97"/>
      <c r="AB51" s="40">
        <v>0.625</v>
      </c>
      <c r="AC51" s="41" t="s">
        <v>65</v>
      </c>
      <c r="AD51" s="41" t="s">
        <v>198</v>
      </c>
      <c r="AE51" s="97"/>
      <c r="AF51" s="97"/>
      <c r="AG51" s="40">
        <v>0.625</v>
      </c>
      <c r="AH51" s="45"/>
      <c r="AI51" s="44"/>
      <c r="AJ51" s="10"/>
      <c r="AK51" s="1"/>
      <c r="AL51" s="12"/>
      <c r="AM51" s="1"/>
      <c r="AN51" s="1"/>
      <c r="AO51" s="1"/>
      <c r="AP51" s="1"/>
      <c r="AQ51" s="1"/>
      <c r="AR51" s="1"/>
      <c r="AS51" s="1"/>
    </row>
    <row r="52" spans="1:45" ht="11.25" customHeight="1">
      <c r="A52" s="97"/>
      <c r="B52" s="97"/>
      <c r="C52" s="40"/>
      <c r="D52" s="41" t="s">
        <v>212</v>
      </c>
      <c r="E52" s="44"/>
      <c r="F52" s="97"/>
      <c r="G52" s="97"/>
      <c r="H52" s="40"/>
      <c r="I52" s="44" t="s">
        <v>21</v>
      </c>
      <c r="J52" s="44"/>
      <c r="K52" s="97"/>
      <c r="L52" s="97"/>
      <c r="M52" s="40"/>
      <c r="N52" s="44" t="s">
        <v>60</v>
      </c>
      <c r="O52" s="41"/>
      <c r="P52" s="97"/>
      <c r="Q52" s="97"/>
      <c r="R52" s="40"/>
      <c r="S52" s="41" t="s">
        <v>40</v>
      </c>
      <c r="T52" s="41"/>
      <c r="U52" s="97"/>
      <c r="V52" s="97"/>
      <c r="W52" s="40"/>
      <c r="X52" s="41" t="s">
        <v>251</v>
      </c>
      <c r="Y52" s="41"/>
      <c r="Z52" s="97"/>
      <c r="AA52" s="97"/>
      <c r="AB52" s="40"/>
      <c r="AC52" s="41" t="s">
        <v>256</v>
      </c>
      <c r="AD52" s="41"/>
      <c r="AE52" s="97"/>
      <c r="AF52" s="97"/>
      <c r="AG52" s="40"/>
      <c r="AH52" s="45"/>
      <c r="AI52" s="44"/>
      <c r="AJ52" s="10"/>
      <c r="AK52" s="1"/>
      <c r="AL52" s="12"/>
      <c r="AM52" s="1"/>
      <c r="AN52" s="1"/>
      <c r="AO52" s="1"/>
      <c r="AP52" s="1"/>
      <c r="AQ52" s="1"/>
      <c r="AR52" s="1"/>
      <c r="AS52" s="1"/>
    </row>
    <row r="53" spans="1:45" ht="11.25" customHeight="1">
      <c r="A53" s="97"/>
      <c r="B53" s="97"/>
      <c r="C53" s="40">
        <v>0.66666666666666663</v>
      </c>
      <c r="D53" s="45" t="s">
        <v>257</v>
      </c>
      <c r="E53" s="44" t="s">
        <v>203</v>
      </c>
      <c r="F53" s="97"/>
      <c r="G53" s="97"/>
      <c r="H53" s="40">
        <v>0.66666666666666663</v>
      </c>
      <c r="I53" s="45" t="s">
        <v>54</v>
      </c>
      <c r="J53" s="44" t="s">
        <v>254</v>
      </c>
      <c r="K53" s="97"/>
      <c r="L53" s="97"/>
      <c r="M53" s="40">
        <v>0.66666666666666663</v>
      </c>
      <c r="N53" s="41" t="s">
        <v>79</v>
      </c>
      <c r="O53" s="41" t="s">
        <v>199</v>
      </c>
      <c r="P53" s="97"/>
      <c r="Q53" s="97"/>
      <c r="R53" s="40">
        <v>0.66666666666666663</v>
      </c>
      <c r="S53" s="41" t="s">
        <v>79</v>
      </c>
      <c r="T53" s="41" t="s">
        <v>228</v>
      </c>
      <c r="U53" s="97"/>
      <c r="V53" s="97"/>
      <c r="W53" s="40">
        <v>0.66666666666666663</v>
      </c>
      <c r="X53" s="44" t="s">
        <v>79</v>
      </c>
      <c r="Y53" s="41" t="s">
        <v>228</v>
      </c>
      <c r="Z53" s="97"/>
      <c r="AA53" s="97"/>
      <c r="AB53" s="40">
        <v>0.66666666666666663</v>
      </c>
      <c r="AC53" s="41" t="s">
        <v>171</v>
      </c>
      <c r="AD53" s="41" t="s">
        <v>198</v>
      </c>
      <c r="AE53" s="97"/>
      <c r="AF53" s="97"/>
      <c r="AG53" s="40">
        <v>0.66666666666666663</v>
      </c>
      <c r="AH53" s="45" t="s">
        <v>85</v>
      </c>
      <c r="AI53" s="41" t="s">
        <v>228</v>
      </c>
      <c r="AJ53" s="10"/>
      <c r="AK53" s="1"/>
      <c r="AL53" s="12"/>
      <c r="AM53" s="1"/>
      <c r="AN53" s="1"/>
      <c r="AO53" s="1"/>
      <c r="AP53" s="1"/>
      <c r="AQ53" s="1"/>
      <c r="AR53" s="1"/>
      <c r="AS53" s="1"/>
    </row>
    <row r="54" spans="1:45" ht="11.25" customHeight="1">
      <c r="A54" s="97"/>
      <c r="B54" s="98"/>
      <c r="C54" s="40"/>
      <c r="D54" s="41" t="s">
        <v>250</v>
      </c>
      <c r="E54" s="41"/>
      <c r="F54" s="97"/>
      <c r="G54" s="98"/>
      <c r="H54" s="40"/>
      <c r="I54" s="41" t="s">
        <v>21</v>
      </c>
      <c r="J54" s="41"/>
      <c r="K54" s="97"/>
      <c r="L54" s="98"/>
      <c r="M54" s="40"/>
      <c r="N54" s="41" t="s">
        <v>156</v>
      </c>
      <c r="O54" s="41"/>
      <c r="P54" s="97"/>
      <c r="Q54" s="98"/>
      <c r="R54" s="40"/>
      <c r="S54" s="41" t="s">
        <v>102</v>
      </c>
      <c r="T54" s="41"/>
      <c r="U54" s="97"/>
      <c r="V54" s="98"/>
      <c r="W54" s="40"/>
      <c r="X54" s="44" t="s">
        <v>102</v>
      </c>
      <c r="Y54" s="41"/>
      <c r="Z54" s="97"/>
      <c r="AA54" s="98"/>
      <c r="AB54" s="40"/>
      <c r="AC54" s="41" t="s">
        <v>258</v>
      </c>
      <c r="AD54" s="41"/>
      <c r="AE54" s="97"/>
      <c r="AF54" s="98"/>
      <c r="AG54" s="40"/>
      <c r="AH54" s="45" t="s">
        <v>70</v>
      </c>
      <c r="AI54" s="41"/>
      <c r="AJ54" s="10"/>
      <c r="AK54" s="1"/>
      <c r="AL54" s="12"/>
      <c r="AM54" s="1"/>
      <c r="AN54" s="1"/>
      <c r="AO54" s="1"/>
      <c r="AP54" s="1"/>
      <c r="AQ54" s="1"/>
      <c r="AR54" s="1"/>
      <c r="AS54" s="1"/>
    </row>
    <row r="55" spans="1:45" ht="11.25" customHeight="1">
      <c r="A55" s="97"/>
      <c r="B55" s="96" t="s">
        <v>45</v>
      </c>
      <c r="C55" s="40">
        <v>0.70833333333333337</v>
      </c>
      <c r="D55" s="44"/>
      <c r="E55" s="44"/>
      <c r="F55" s="97"/>
      <c r="G55" s="103" t="s">
        <v>45</v>
      </c>
      <c r="H55" s="40">
        <v>0.70833333333333337</v>
      </c>
      <c r="I55" s="44"/>
      <c r="J55" s="44"/>
      <c r="K55" s="97"/>
      <c r="L55" s="103" t="s">
        <v>45</v>
      </c>
      <c r="M55" s="40">
        <v>0.70833333333333337</v>
      </c>
      <c r="N55" s="44" t="s">
        <v>79</v>
      </c>
      <c r="O55" s="41" t="s">
        <v>199</v>
      </c>
      <c r="P55" s="97"/>
      <c r="Q55" s="103" t="s">
        <v>45</v>
      </c>
      <c r="R55" s="40">
        <v>0.70833333333333337</v>
      </c>
      <c r="S55" s="44"/>
      <c r="T55" s="44"/>
      <c r="U55" s="97"/>
      <c r="V55" s="103" t="s">
        <v>45</v>
      </c>
      <c r="W55" s="40">
        <v>0.70833333333333337</v>
      </c>
      <c r="X55" s="41" t="s">
        <v>249</v>
      </c>
      <c r="Y55" s="41" t="s">
        <v>214</v>
      </c>
      <c r="Z55" s="97"/>
      <c r="AA55" s="103" t="s">
        <v>45</v>
      </c>
      <c r="AB55" s="40">
        <v>0.70833333333333337</v>
      </c>
      <c r="AC55" s="44" t="s">
        <v>255</v>
      </c>
      <c r="AD55" s="41" t="s">
        <v>198</v>
      </c>
      <c r="AE55" s="97"/>
      <c r="AF55" s="103" t="s">
        <v>45</v>
      </c>
      <c r="AG55" s="40">
        <v>0.70833333333333337</v>
      </c>
      <c r="AH55" s="43" t="s">
        <v>48</v>
      </c>
      <c r="AI55" s="42" t="s">
        <v>198</v>
      </c>
      <c r="AJ55" s="10"/>
      <c r="AK55" s="1"/>
      <c r="AL55" s="12"/>
      <c r="AM55" s="1"/>
      <c r="AN55" s="1"/>
      <c r="AO55" s="1"/>
      <c r="AP55" s="1"/>
      <c r="AQ55" s="1"/>
      <c r="AR55" s="1"/>
      <c r="AS55" s="1"/>
    </row>
    <row r="56" spans="1:45" ht="11.25" customHeight="1">
      <c r="A56" s="97"/>
      <c r="B56" s="97"/>
      <c r="C56" s="40"/>
      <c r="D56" s="44"/>
      <c r="E56" s="44"/>
      <c r="F56" s="97"/>
      <c r="G56" s="97"/>
      <c r="H56" s="40"/>
      <c r="I56" s="44"/>
      <c r="J56" s="44"/>
      <c r="K56" s="97"/>
      <c r="L56" s="97"/>
      <c r="M56" s="40"/>
      <c r="N56" s="44" t="s">
        <v>156</v>
      </c>
      <c r="O56" s="44"/>
      <c r="P56" s="97"/>
      <c r="Q56" s="97"/>
      <c r="R56" s="40"/>
      <c r="S56" s="44"/>
      <c r="T56" s="44"/>
      <c r="U56" s="97"/>
      <c r="V56" s="97"/>
      <c r="W56" s="40"/>
      <c r="X56" s="41" t="s">
        <v>251</v>
      </c>
      <c r="Y56" s="41"/>
      <c r="Z56" s="97"/>
      <c r="AA56" s="97"/>
      <c r="AB56" s="40"/>
      <c r="AC56" s="44" t="s">
        <v>256</v>
      </c>
      <c r="AD56" s="44"/>
      <c r="AE56" s="97"/>
      <c r="AF56" s="97"/>
      <c r="AG56" s="40"/>
      <c r="AH56" s="43" t="s">
        <v>32</v>
      </c>
      <c r="AI56" s="42"/>
      <c r="AJ56" s="10"/>
      <c r="AK56" s="1"/>
      <c r="AL56" s="12"/>
      <c r="AM56" s="1"/>
      <c r="AN56" s="1"/>
      <c r="AO56" s="1"/>
      <c r="AP56" s="1"/>
      <c r="AQ56" s="1"/>
      <c r="AR56" s="1"/>
      <c r="AS56" s="1"/>
    </row>
    <row r="57" spans="1:45" ht="11.25" customHeight="1">
      <c r="A57" s="97"/>
      <c r="B57" s="97"/>
      <c r="C57" s="40">
        <v>0.75</v>
      </c>
      <c r="D57" s="44"/>
      <c r="E57" s="41"/>
      <c r="F57" s="97"/>
      <c r="G57" s="97"/>
      <c r="H57" s="40">
        <v>0.75</v>
      </c>
      <c r="I57" s="44"/>
      <c r="J57" s="41"/>
      <c r="K57" s="97"/>
      <c r="L57" s="97"/>
      <c r="M57" s="40">
        <v>0.75</v>
      </c>
      <c r="N57" s="41" t="s">
        <v>149</v>
      </c>
      <c r="O57" s="41" t="s">
        <v>198</v>
      </c>
      <c r="P57" s="97"/>
      <c r="Q57" s="97"/>
      <c r="R57" s="40">
        <v>0.75</v>
      </c>
      <c r="S57" s="44"/>
      <c r="T57" s="41"/>
      <c r="U57" s="97"/>
      <c r="V57" s="97"/>
      <c r="W57" s="40">
        <v>0.75</v>
      </c>
      <c r="X57" s="44" t="s">
        <v>245</v>
      </c>
      <c r="Y57" s="41" t="s">
        <v>214</v>
      </c>
      <c r="Z57" s="97"/>
      <c r="AA57" s="97"/>
      <c r="AB57" s="40">
        <v>0.75</v>
      </c>
      <c r="AC57" s="41" t="s">
        <v>149</v>
      </c>
      <c r="AD57" s="41" t="s">
        <v>198</v>
      </c>
      <c r="AE57" s="97"/>
      <c r="AF57" s="97"/>
      <c r="AG57" s="40">
        <v>0.75</v>
      </c>
      <c r="AH57" s="43" t="s">
        <v>173</v>
      </c>
      <c r="AI57" s="41" t="s">
        <v>199</v>
      </c>
      <c r="AJ57" s="10"/>
      <c r="AK57" s="1"/>
      <c r="AL57" s="12"/>
      <c r="AM57" s="1"/>
      <c r="AN57" s="1"/>
      <c r="AO57" s="1"/>
      <c r="AP57" s="1"/>
      <c r="AQ57" s="1"/>
      <c r="AR57" s="1"/>
      <c r="AS57" s="1"/>
    </row>
    <row r="58" spans="1:45" ht="11.25" customHeight="1">
      <c r="A58" s="97"/>
      <c r="B58" s="97"/>
      <c r="C58" s="40"/>
      <c r="D58" s="41"/>
      <c r="E58" s="41"/>
      <c r="F58" s="97"/>
      <c r="G58" s="97"/>
      <c r="H58" s="40"/>
      <c r="I58" s="44"/>
      <c r="J58" s="41"/>
      <c r="K58" s="97"/>
      <c r="L58" s="97"/>
      <c r="M58" s="40"/>
      <c r="N58" s="41" t="s">
        <v>125</v>
      </c>
      <c r="O58" s="41"/>
      <c r="P58" s="97"/>
      <c r="Q58" s="97"/>
      <c r="R58" s="40"/>
      <c r="S58" s="44"/>
      <c r="T58" s="41"/>
      <c r="U58" s="97"/>
      <c r="V58" s="97"/>
      <c r="W58" s="40"/>
      <c r="X58" s="44" t="s">
        <v>60</v>
      </c>
      <c r="Y58" s="44"/>
      <c r="Z58" s="97"/>
      <c r="AA58" s="97"/>
      <c r="AB58" s="40"/>
      <c r="AC58" s="41" t="s">
        <v>259</v>
      </c>
      <c r="AD58" s="41"/>
      <c r="AE58" s="97"/>
      <c r="AF58" s="97"/>
      <c r="AG58" s="40"/>
      <c r="AH58" s="43" t="s">
        <v>158</v>
      </c>
      <c r="AI58" s="41"/>
      <c r="AJ58" s="10"/>
      <c r="AK58" s="1"/>
      <c r="AL58" s="12"/>
      <c r="AM58" s="1"/>
      <c r="AN58" s="1"/>
      <c r="AO58" s="1"/>
      <c r="AP58" s="1"/>
      <c r="AQ58" s="1"/>
      <c r="AR58" s="1"/>
      <c r="AS58" s="1"/>
    </row>
    <row r="59" spans="1:45" ht="11.25" customHeight="1">
      <c r="A59" s="97"/>
      <c r="B59" s="97"/>
      <c r="C59" s="40">
        <v>0.79166666666666663</v>
      </c>
      <c r="D59" s="41"/>
      <c r="E59" s="41"/>
      <c r="F59" s="97"/>
      <c r="G59" s="97"/>
      <c r="H59" s="40">
        <v>0.79166666666666663</v>
      </c>
      <c r="I59" s="44"/>
      <c r="J59" s="41"/>
      <c r="K59" s="97"/>
      <c r="L59" s="97"/>
      <c r="M59" s="40">
        <v>0.79166666666666663</v>
      </c>
      <c r="N59" s="41" t="s">
        <v>87</v>
      </c>
      <c r="O59" s="41" t="s">
        <v>199</v>
      </c>
      <c r="P59" s="97"/>
      <c r="Q59" s="97"/>
      <c r="R59" s="40">
        <v>0.79166666666666663</v>
      </c>
      <c r="S59" s="44"/>
      <c r="T59" s="41"/>
      <c r="U59" s="97"/>
      <c r="V59" s="97"/>
      <c r="W59" s="40">
        <v>0.79166666666666663</v>
      </c>
      <c r="X59" s="44" t="s">
        <v>98</v>
      </c>
      <c r="Y59" s="41" t="s">
        <v>214</v>
      </c>
      <c r="Z59" s="97"/>
      <c r="AA59" s="97"/>
      <c r="AB59" s="40">
        <v>0.79166666666666663</v>
      </c>
      <c r="AC59" s="41" t="s">
        <v>171</v>
      </c>
      <c r="AD59" s="41" t="s">
        <v>198</v>
      </c>
      <c r="AE59" s="97"/>
      <c r="AF59" s="97"/>
      <c r="AG59" s="40">
        <v>0.79166666666666663</v>
      </c>
      <c r="AH59" s="45" t="s">
        <v>185</v>
      </c>
      <c r="AI59" s="41" t="s">
        <v>223</v>
      </c>
      <c r="AJ59" s="10"/>
      <c r="AK59" s="1"/>
      <c r="AL59" s="12"/>
      <c r="AM59" s="1"/>
      <c r="AN59" s="1"/>
      <c r="AO59" s="1"/>
      <c r="AP59" s="1"/>
      <c r="AQ59" s="1"/>
      <c r="AR59" s="1"/>
      <c r="AS59" s="1"/>
    </row>
    <row r="60" spans="1:45" ht="11.25" customHeight="1">
      <c r="A60" s="97"/>
      <c r="B60" s="97"/>
      <c r="C60" s="40"/>
      <c r="D60" s="41"/>
      <c r="E60" s="41"/>
      <c r="F60" s="97"/>
      <c r="G60" s="97"/>
      <c r="H60" s="40"/>
      <c r="I60" s="44"/>
      <c r="J60" s="41"/>
      <c r="K60" s="97"/>
      <c r="L60" s="97"/>
      <c r="M60" s="40"/>
      <c r="N60" s="41" t="s">
        <v>61</v>
      </c>
      <c r="O60" s="41"/>
      <c r="P60" s="97"/>
      <c r="Q60" s="97"/>
      <c r="R60" s="40"/>
      <c r="S60" s="44"/>
      <c r="T60" s="41"/>
      <c r="U60" s="97"/>
      <c r="V60" s="97"/>
      <c r="W60" s="40"/>
      <c r="X60" s="41" t="s">
        <v>251</v>
      </c>
      <c r="Y60" s="41"/>
      <c r="Z60" s="97"/>
      <c r="AA60" s="97"/>
      <c r="AB60" s="40"/>
      <c r="AC60" s="41" t="s">
        <v>258</v>
      </c>
      <c r="AD60" s="41"/>
      <c r="AE60" s="97"/>
      <c r="AF60" s="97"/>
      <c r="AG60" s="40"/>
      <c r="AH60" s="44" t="s">
        <v>158</v>
      </c>
      <c r="AI60" s="41"/>
      <c r="AJ60" s="10"/>
      <c r="AK60" s="1"/>
      <c r="AL60" s="12"/>
      <c r="AM60" s="1"/>
      <c r="AN60" s="1"/>
      <c r="AO60" s="1"/>
      <c r="AP60" s="1"/>
      <c r="AQ60" s="1"/>
      <c r="AR60" s="1"/>
      <c r="AS60" s="1"/>
    </row>
    <row r="61" spans="1:45" ht="11.25" customHeight="1">
      <c r="A61" s="97"/>
      <c r="B61" s="97"/>
      <c r="C61" s="40">
        <v>0.83333333333333337</v>
      </c>
      <c r="D61" s="41"/>
      <c r="E61" s="41"/>
      <c r="F61" s="97"/>
      <c r="G61" s="97"/>
      <c r="H61" s="40">
        <v>0.83333333333333337</v>
      </c>
      <c r="I61" s="41"/>
      <c r="J61" s="41"/>
      <c r="K61" s="97"/>
      <c r="L61" s="97"/>
      <c r="M61" s="40">
        <v>0.83333333333333337</v>
      </c>
      <c r="N61" s="41" t="s">
        <v>153</v>
      </c>
      <c r="O61" s="41" t="s">
        <v>199</v>
      </c>
      <c r="P61" s="97"/>
      <c r="Q61" s="97"/>
      <c r="R61" s="40">
        <v>0.83333333333333337</v>
      </c>
      <c r="S61" s="45"/>
      <c r="T61" s="41"/>
      <c r="U61" s="97"/>
      <c r="V61" s="97"/>
      <c r="W61" s="40">
        <v>0.83333333333333337</v>
      </c>
      <c r="X61" s="44" t="s">
        <v>260</v>
      </c>
      <c r="Y61" s="41" t="s">
        <v>214</v>
      </c>
      <c r="Z61" s="97"/>
      <c r="AA61" s="97"/>
      <c r="AB61" s="40">
        <v>0.83333333333333337</v>
      </c>
      <c r="AC61" s="44" t="s">
        <v>261</v>
      </c>
      <c r="AD61" s="41" t="s">
        <v>198</v>
      </c>
      <c r="AE61" s="97"/>
      <c r="AF61" s="97"/>
      <c r="AG61" s="40">
        <v>0.83333333333333337</v>
      </c>
      <c r="AH61" s="41" t="s">
        <v>186</v>
      </c>
      <c r="AI61" s="41" t="s">
        <v>223</v>
      </c>
      <c r="AJ61" s="10"/>
      <c r="AK61" s="1"/>
      <c r="AL61" s="12"/>
      <c r="AM61" s="1"/>
      <c r="AN61" s="1"/>
      <c r="AO61" s="1"/>
      <c r="AP61" s="1"/>
      <c r="AQ61" s="1"/>
      <c r="AR61" s="1"/>
      <c r="AS61" s="1"/>
    </row>
    <row r="62" spans="1:45" ht="11.25" customHeight="1">
      <c r="A62" s="98"/>
      <c r="B62" s="98"/>
      <c r="C62" s="40"/>
      <c r="D62" s="41"/>
      <c r="E62" s="41"/>
      <c r="F62" s="98"/>
      <c r="G62" s="98"/>
      <c r="H62" s="40"/>
      <c r="I62" s="41"/>
      <c r="J62" s="41"/>
      <c r="K62" s="98"/>
      <c r="L62" s="98"/>
      <c r="M62" s="40"/>
      <c r="N62" s="41" t="s">
        <v>156</v>
      </c>
      <c r="O62" s="41"/>
      <c r="P62" s="98"/>
      <c r="Q62" s="98"/>
      <c r="R62" s="40"/>
      <c r="S62" s="41"/>
      <c r="T62" s="41"/>
      <c r="U62" s="98"/>
      <c r="V62" s="98"/>
      <c r="W62" s="40"/>
      <c r="X62" s="44" t="s">
        <v>60</v>
      </c>
      <c r="Y62" s="41"/>
      <c r="Z62" s="98"/>
      <c r="AA62" s="98"/>
      <c r="AB62" s="40"/>
      <c r="AC62" s="44" t="s">
        <v>31</v>
      </c>
      <c r="AD62" s="41"/>
      <c r="AE62" s="98"/>
      <c r="AF62" s="98"/>
      <c r="AG62" s="40"/>
      <c r="AH62" s="41" t="s">
        <v>158</v>
      </c>
      <c r="AI62" s="41"/>
      <c r="AJ62" s="10"/>
      <c r="AK62" s="1"/>
      <c r="AL62" s="12"/>
      <c r="AM62" s="1"/>
      <c r="AN62" s="1"/>
      <c r="AO62" s="1"/>
      <c r="AP62" s="1"/>
      <c r="AQ62" s="1"/>
      <c r="AR62" s="1"/>
      <c r="AS62" s="1"/>
    </row>
    <row r="63" spans="1:45" ht="11.25" customHeight="1">
      <c r="A63" s="96" t="s">
        <v>262</v>
      </c>
      <c r="B63" s="96" t="s">
        <v>13</v>
      </c>
      <c r="C63" s="2">
        <v>0.41666666666666669</v>
      </c>
      <c r="D63" s="5"/>
      <c r="E63" s="5"/>
      <c r="F63" s="96" t="s">
        <v>263</v>
      </c>
      <c r="G63" s="96" t="s">
        <v>13</v>
      </c>
      <c r="H63" s="2">
        <v>0.41666666666666669</v>
      </c>
      <c r="I63" s="5"/>
      <c r="J63" s="5"/>
      <c r="K63" s="96" t="s">
        <v>263</v>
      </c>
      <c r="L63" s="96" t="s">
        <v>13</v>
      </c>
      <c r="M63" s="2">
        <v>0.41666666666666669</v>
      </c>
      <c r="N63" s="5"/>
      <c r="O63" s="5"/>
      <c r="P63" s="96" t="s">
        <v>263</v>
      </c>
      <c r="Q63" s="96" t="s">
        <v>13</v>
      </c>
      <c r="R63" s="2">
        <v>0.41666666666666669</v>
      </c>
      <c r="S63" s="6"/>
      <c r="T63" s="5"/>
      <c r="U63" s="96" t="s">
        <v>263</v>
      </c>
      <c r="V63" s="96" t="s">
        <v>13</v>
      </c>
      <c r="W63" s="2">
        <v>0.41666666666666669</v>
      </c>
      <c r="X63" s="6"/>
      <c r="Y63" s="5"/>
      <c r="Z63" s="96" t="s">
        <v>263</v>
      </c>
      <c r="AA63" s="96" t="s">
        <v>13</v>
      </c>
      <c r="AB63" s="2">
        <v>0.41666666666666669</v>
      </c>
      <c r="AC63" s="6"/>
      <c r="AD63" s="6"/>
      <c r="AE63" s="96" t="s">
        <v>263</v>
      </c>
      <c r="AF63" s="96" t="s">
        <v>13</v>
      </c>
      <c r="AG63" s="2">
        <v>0.41666666666666669</v>
      </c>
      <c r="AH63" s="6"/>
      <c r="AI63" s="5"/>
      <c r="AJ63" s="10"/>
      <c r="AK63" s="1"/>
      <c r="AL63" s="12"/>
      <c r="AM63" s="1"/>
      <c r="AN63" s="1"/>
      <c r="AO63" s="1"/>
      <c r="AP63" s="1"/>
      <c r="AQ63" s="1"/>
      <c r="AR63" s="1"/>
      <c r="AS63" s="1"/>
    </row>
    <row r="64" spans="1:45" ht="11.25" customHeight="1">
      <c r="A64" s="97"/>
      <c r="B64" s="97"/>
      <c r="C64" s="2"/>
      <c r="D64" s="5"/>
      <c r="E64" s="5"/>
      <c r="F64" s="97"/>
      <c r="G64" s="97"/>
      <c r="H64" s="2"/>
      <c r="I64" s="5"/>
      <c r="J64" s="5"/>
      <c r="K64" s="97"/>
      <c r="L64" s="97"/>
      <c r="M64" s="2"/>
      <c r="N64" s="5"/>
      <c r="O64" s="5"/>
      <c r="P64" s="97"/>
      <c r="Q64" s="97"/>
      <c r="R64" s="2"/>
      <c r="S64" s="6"/>
      <c r="T64" s="5"/>
      <c r="U64" s="97"/>
      <c r="V64" s="97"/>
      <c r="W64" s="2"/>
      <c r="X64" s="6"/>
      <c r="Y64" s="5"/>
      <c r="Z64" s="97"/>
      <c r="AA64" s="97"/>
      <c r="AB64" s="2"/>
      <c r="AC64" s="6"/>
      <c r="AD64" s="6"/>
      <c r="AE64" s="97"/>
      <c r="AF64" s="97"/>
      <c r="AG64" s="2"/>
      <c r="AH64" s="6"/>
      <c r="AI64" s="5"/>
      <c r="AJ64" s="10"/>
      <c r="AK64" s="1"/>
      <c r="AL64" s="12"/>
      <c r="AM64" s="1"/>
      <c r="AN64" s="1"/>
      <c r="AO64" s="1"/>
      <c r="AP64" s="1"/>
      <c r="AQ64" s="1"/>
      <c r="AR64" s="1"/>
      <c r="AS64" s="1"/>
    </row>
    <row r="65" spans="1:45" ht="11.25" customHeight="1">
      <c r="A65" s="97"/>
      <c r="B65" s="97"/>
      <c r="C65" s="2">
        <v>0.45833333333333331</v>
      </c>
      <c r="D65" s="8"/>
      <c r="E65" s="3"/>
      <c r="F65" s="97"/>
      <c r="G65" s="97"/>
      <c r="H65" s="2">
        <v>0.45833333333333331</v>
      </c>
      <c r="I65" s="5" t="s">
        <v>165</v>
      </c>
      <c r="J65" s="5" t="s">
        <v>254</v>
      </c>
      <c r="K65" s="97"/>
      <c r="L65" s="97"/>
      <c r="M65" s="2">
        <v>0.45833333333333331</v>
      </c>
      <c r="N65" s="5" t="s">
        <v>73</v>
      </c>
      <c r="O65" s="5" t="s">
        <v>199</v>
      </c>
      <c r="P65" s="97"/>
      <c r="Q65" s="97"/>
      <c r="R65" s="2">
        <v>0.45833333333333331</v>
      </c>
      <c r="S65" s="6"/>
      <c r="T65" s="5"/>
      <c r="U65" s="97"/>
      <c r="V65" s="97"/>
      <c r="W65" s="2">
        <v>0.45833333333333331</v>
      </c>
      <c r="X65" s="6"/>
      <c r="Y65" s="5"/>
      <c r="Z65" s="97"/>
      <c r="AA65" s="97"/>
      <c r="AB65" s="2">
        <v>0.45833333333333331</v>
      </c>
      <c r="AC65" s="6"/>
      <c r="AD65" s="6"/>
      <c r="AE65" s="97"/>
      <c r="AF65" s="97"/>
      <c r="AG65" s="2">
        <v>0.45833333333333331</v>
      </c>
      <c r="AH65" s="13"/>
      <c r="AI65" s="8"/>
      <c r="AJ65" s="10"/>
      <c r="AK65" s="1"/>
      <c r="AL65" s="12"/>
      <c r="AM65" s="1"/>
      <c r="AN65" s="1"/>
      <c r="AO65" s="1"/>
      <c r="AP65" s="1"/>
      <c r="AQ65" s="1"/>
      <c r="AR65" s="1"/>
      <c r="AS65" s="1"/>
    </row>
    <row r="66" spans="1:45" ht="11.25" customHeight="1">
      <c r="A66" s="97"/>
      <c r="B66" s="97"/>
      <c r="C66" s="2"/>
      <c r="D66" s="8"/>
      <c r="E66" s="3"/>
      <c r="F66" s="97"/>
      <c r="G66" s="97"/>
      <c r="H66" s="2"/>
      <c r="I66" s="5" t="s">
        <v>168</v>
      </c>
      <c r="J66" s="5"/>
      <c r="K66" s="97"/>
      <c r="L66" s="97"/>
      <c r="M66" s="2"/>
      <c r="N66" s="5" t="s">
        <v>234</v>
      </c>
      <c r="O66" s="5"/>
      <c r="P66" s="97"/>
      <c r="Q66" s="97"/>
      <c r="R66" s="2"/>
      <c r="S66" s="6"/>
      <c r="T66" s="5"/>
      <c r="U66" s="97"/>
      <c r="V66" s="97"/>
      <c r="W66" s="2"/>
      <c r="X66" s="6"/>
      <c r="Y66" s="5"/>
      <c r="Z66" s="97"/>
      <c r="AA66" s="97"/>
      <c r="AB66" s="2"/>
      <c r="AC66" s="6"/>
      <c r="AD66" s="6"/>
      <c r="AE66" s="97"/>
      <c r="AF66" s="97"/>
      <c r="AG66" s="2"/>
      <c r="AH66" s="13"/>
      <c r="AI66" s="8"/>
      <c r="AJ66" s="10"/>
      <c r="AK66" s="1"/>
      <c r="AL66" s="12"/>
      <c r="AM66" s="1"/>
      <c r="AN66" s="1"/>
      <c r="AO66" s="1"/>
      <c r="AP66" s="1"/>
      <c r="AQ66" s="1"/>
      <c r="AR66" s="1"/>
      <c r="AS66" s="1"/>
    </row>
    <row r="67" spans="1:45" ht="11.25" customHeight="1">
      <c r="A67" s="97"/>
      <c r="B67" s="97"/>
      <c r="C67" s="2">
        <v>0.54166666666666663</v>
      </c>
      <c r="D67" s="13" t="s">
        <v>264</v>
      </c>
      <c r="E67" s="8" t="s">
        <v>203</v>
      </c>
      <c r="F67" s="97"/>
      <c r="G67" s="97"/>
      <c r="H67" s="2">
        <v>0.54166666666666663</v>
      </c>
      <c r="I67" s="3" t="s">
        <v>98</v>
      </c>
      <c r="J67" s="8" t="s">
        <v>199</v>
      </c>
      <c r="K67" s="97"/>
      <c r="L67" s="97"/>
      <c r="M67" s="2">
        <v>0.54166666666666663</v>
      </c>
      <c r="N67" s="3" t="s">
        <v>98</v>
      </c>
      <c r="O67" s="8" t="s">
        <v>199</v>
      </c>
      <c r="P67" s="97"/>
      <c r="Q67" s="97"/>
      <c r="R67" s="2">
        <v>0.54166666666666663</v>
      </c>
      <c r="S67" s="13" t="s">
        <v>245</v>
      </c>
      <c r="T67" s="8" t="s">
        <v>198</v>
      </c>
      <c r="U67" s="97"/>
      <c r="V67" s="97"/>
      <c r="W67" s="2">
        <v>0.54166666666666663</v>
      </c>
      <c r="X67" s="8" t="s">
        <v>265</v>
      </c>
      <c r="Y67" s="8" t="s">
        <v>203</v>
      </c>
      <c r="Z67" s="97"/>
      <c r="AA67" s="97"/>
      <c r="AB67" s="2">
        <v>0.54166666666666663</v>
      </c>
      <c r="AC67" s="3" t="s">
        <v>75</v>
      </c>
      <c r="AD67" s="8" t="s">
        <v>198</v>
      </c>
      <c r="AE67" s="97"/>
      <c r="AF67" s="97"/>
      <c r="AG67" s="2">
        <v>0.54166666666666663</v>
      </c>
      <c r="AH67" s="13" t="s">
        <v>100</v>
      </c>
      <c r="AI67" s="3" t="s">
        <v>198</v>
      </c>
      <c r="AJ67" s="10"/>
      <c r="AK67" s="1"/>
      <c r="AL67" s="12"/>
      <c r="AM67" s="1"/>
      <c r="AN67" s="1"/>
      <c r="AO67" s="1"/>
      <c r="AP67" s="1"/>
      <c r="AQ67" s="1"/>
      <c r="AR67" s="1"/>
      <c r="AS67" s="1"/>
    </row>
    <row r="68" spans="1:45" ht="11.25" customHeight="1">
      <c r="A68" s="97"/>
      <c r="B68" s="97"/>
      <c r="C68" s="2"/>
      <c r="D68" s="8" t="s">
        <v>250</v>
      </c>
      <c r="E68" s="8"/>
      <c r="F68" s="97"/>
      <c r="G68" s="97"/>
      <c r="H68" s="2"/>
      <c r="I68" s="3" t="s">
        <v>234</v>
      </c>
      <c r="J68" s="3"/>
      <c r="K68" s="97"/>
      <c r="L68" s="97"/>
      <c r="M68" s="2"/>
      <c r="N68" s="3" t="s">
        <v>234</v>
      </c>
      <c r="O68" s="8"/>
      <c r="P68" s="97"/>
      <c r="Q68" s="97"/>
      <c r="R68" s="2"/>
      <c r="S68" s="8" t="s">
        <v>102</v>
      </c>
      <c r="T68" s="8"/>
      <c r="U68" s="97"/>
      <c r="V68" s="97"/>
      <c r="W68" s="2"/>
      <c r="X68" s="8" t="s">
        <v>97</v>
      </c>
      <c r="Y68" s="8"/>
      <c r="Z68" s="97"/>
      <c r="AA68" s="97"/>
      <c r="AB68" s="2"/>
      <c r="AC68" s="3" t="s">
        <v>266</v>
      </c>
      <c r="AD68" s="8"/>
      <c r="AE68" s="97"/>
      <c r="AF68" s="97"/>
      <c r="AG68" s="2"/>
      <c r="AH68" s="13" t="s">
        <v>70</v>
      </c>
      <c r="AI68" s="3"/>
      <c r="AJ68" s="10"/>
      <c r="AK68" s="1"/>
      <c r="AL68" s="12"/>
      <c r="AM68" s="1"/>
      <c r="AN68" s="1"/>
      <c r="AO68" s="1"/>
      <c r="AP68" s="1"/>
      <c r="AQ68" s="1"/>
      <c r="AR68" s="1"/>
      <c r="AS68" s="1"/>
    </row>
    <row r="69" spans="1:45" ht="11.25" customHeight="1">
      <c r="A69" s="97"/>
      <c r="B69" s="97"/>
      <c r="C69" s="2">
        <v>0.58333333333333337</v>
      </c>
      <c r="D69" s="13" t="s">
        <v>267</v>
      </c>
      <c r="E69" s="3" t="s">
        <v>203</v>
      </c>
      <c r="F69" s="97"/>
      <c r="G69" s="97"/>
      <c r="H69" s="2">
        <v>0.58333333333333337</v>
      </c>
      <c r="I69" s="13" t="s">
        <v>189</v>
      </c>
      <c r="J69" s="3" t="s">
        <v>199</v>
      </c>
      <c r="K69" s="97"/>
      <c r="L69" s="97"/>
      <c r="M69" s="2">
        <v>0.58333333333333337</v>
      </c>
      <c r="N69" s="8" t="s">
        <v>176</v>
      </c>
      <c r="O69" s="8" t="s">
        <v>199</v>
      </c>
      <c r="P69" s="97"/>
      <c r="Q69" s="97"/>
      <c r="R69" s="2">
        <v>0.58333333333333337</v>
      </c>
      <c r="S69" s="3" t="s">
        <v>268</v>
      </c>
      <c r="T69" s="8" t="s">
        <v>228</v>
      </c>
      <c r="U69" s="97"/>
      <c r="V69" s="97"/>
      <c r="W69" s="2">
        <v>0.58333333333333337</v>
      </c>
      <c r="X69" s="3" t="s">
        <v>123</v>
      </c>
      <c r="Y69" s="8" t="s">
        <v>214</v>
      </c>
      <c r="Z69" s="97"/>
      <c r="AA69" s="97"/>
      <c r="AB69" s="2">
        <v>0.58333333333333337</v>
      </c>
      <c r="AC69" s="3" t="s">
        <v>269</v>
      </c>
      <c r="AD69" s="8" t="s">
        <v>198</v>
      </c>
      <c r="AE69" s="97"/>
      <c r="AF69" s="97"/>
      <c r="AG69" s="2">
        <v>0.58333333333333337</v>
      </c>
      <c r="AH69" s="13" t="s">
        <v>81</v>
      </c>
      <c r="AI69" s="8" t="s">
        <v>223</v>
      </c>
      <c r="AJ69" s="10"/>
      <c r="AK69" s="1"/>
      <c r="AL69" s="12"/>
      <c r="AM69" s="1"/>
      <c r="AN69" s="1"/>
      <c r="AO69" s="1"/>
      <c r="AP69" s="1"/>
      <c r="AQ69" s="1"/>
      <c r="AR69" s="1"/>
      <c r="AS69" s="1"/>
    </row>
    <row r="70" spans="1:45" ht="11.25" customHeight="1">
      <c r="A70" s="97"/>
      <c r="B70" s="97"/>
      <c r="C70" s="2"/>
      <c r="D70" s="8" t="s">
        <v>212</v>
      </c>
      <c r="E70" s="8"/>
      <c r="F70" s="97"/>
      <c r="G70" s="97"/>
      <c r="H70" s="2"/>
      <c r="I70" s="8" t="s">
        <v>192</v>
      </c>
      <c r="J70" s="46"/>
      <c r="K70" s="97"/>
      <c r="L70" s="97"/>
      <c r="M70" s="2"/>
      <c r="N70" s="8" t="s">
        <v>156</v>
      </c>
      <c r="O70" s="8"/>
      <c r="P70" s="97"/>
      <c r="Q70" s="97"/>
      <c r="R70" s="2"/>
      <c r="S70" s="3" t="s">
        <v>251</v>
      </c>
      <c r="T70" s="3"/>
      <c r="U70" s="97"/>
      <c r="V70" s="97"/>
      <c r="W70" s="2"/>
      <c r="X70" s="3" t="s">
        <v>215</v>
      </c>
      <c r="Y70" s="3"/>
      <c r="Z70" s="97"/>
      <c r="AA70" s="97"/>
      <c r="AB70" s="2"/>
      <c r="AC70" s="3" t="s">
        <v>270</v>
      </c>
      <c r="AD70" s="8"/>
      <c r="AE70" s="97"/>
      <c r="AF70" s="97"/>
      <c r="AG70" s="2"/>
      <c r="AH70" s="13" t="s">
        <v>70</v>
      </c>
      <c r="AI70" s="8"/>
      <c r="AJ70" s="1"/>
      <c r="AK70" s="1"/>
      <c r="AL70" s="12"/>
      <c r="AM70" s="1"/>
      <c r="AN70" s="1"/>
      <c r="AO70" s="1"/>
      <c r="AP70" s="1"/>
      <c r="AQ70" s="1"/>
      <c r="AR70" s="1"/>
      <c r="AS70" s="1"/>
    </row>
    <row r="71" spans="1:45" ht="11.25" customHeight="1">
      <c r="A71" s="97"/>
      <c r="B71" s="97"/>
      <c r="C71" s="2">
        <v>0.625</v>
      </c>
      <c r="D71" s="13" t="s">
        <v>271</v>
      </c>
      <c r="E71" s="3" t="s">
        <v>199</v>
      </c>
      <c r="F71" s="97"/>
      <c r="G71" s="97"/>
      <c r="H71" s="2">
        <v>0.625</v>
      </c>
      <c r="I71" s="13"/>
      <c r="J71" s="3"/>
      <c r="K71" s="97"/>
      <c r="L71" s="97"/>
      <c r="M71" s="2">
        <v>0.625</v>
      </c>
      <c r="N71" s="13" t="s">
        <v>106</v>
      </c>
      <c r="O71" s="8" t="s">
        <v>199</v>
      </c>
      <c r="P71" s="97"/>
      <c r="Q71" s="97"/>
      <c r="R71" s="2">
        <v>0.625</v>
      </c>
      <c r="S71" s="8" t="s">
        <v>159</v>
      </c>
      <c r="T71" s="8" t="s">
        <v>228</v>
      </c>
      <c r="U71" s="97"/>
      <c r="V71" s="97"/>
      <c r="W71" s="2">
        <v>0.625</v>
      </c>
      <c r="X71" s="3" t="s">
        <v>272</v>
      </c>
      <c r="Y71" s="8" t="s">
        <v>214</v>
      </c>
      <c r="Z71" s="97"/>
      <c r="AA71" s="97"/>
      <c r="AB71" s="2">
        <v>0.625</v>
      </c>
      <c r="AC71" s="8" t="s">
        <v>178</v>
      </c>
      <c r="AD71" s="8" t="s">
        <v>198</v>
      </c>
      <c r="AE71" s="97"/>
      <c r="AF71" s="97"/>
      <c r="AG71" s="2">
        <v>0.625</v>
      </c>
      <c r="AH71" s="3" t="s">
        <v>76</v>
      </c>
      <c r="AI71" s="8" t="s">
        <v>223</v>
      </c>
      <c r="AJ71" s="1"/>
      <c r="AK71" s="1"/>
      <c r="AL71" s="1"/>
      <c r="AM71" s="1"/>
      <c r="AN71" s="1"/>
      <c r="AO71" s="1"/>
      <c r="AP71" s="1"/>
      <c r="AQ71" s="1"/>
      <c r="AR71" s="1"/>
      <c r="AS71" s="1"/>
    </row>
    <row r="72" spans="1:45" ht="11.25" customHeight="1">
      <c r="A72" s="97"/>
      <c r="B72" s="97"/>
      <c r="C72" s="2"/>
      <c r="D72" s="8" t="s">
        <v>250</v>
      </c>
      <c r="E72" s="8"/>
      <c r="F72" s="97"/>
      <c r="G72" s="97"/>
      <c r="H72" s="2"/>
      <c r="I72" s="8"/>
      <c r="J72" s="8"/>
      <c r="K72" s="97"/>
      <c r="L72" s="97"/>
      <c r="M72" s="2"/>
      <c r="N72" s="8" t="s">
        <v>69</v>
      </c>
      <c r="O72" s="8"/>
      <c r="P72" s="97"/>
      <c r="Q72" s="97"/>
      <c r="R72" s="2"/>
      <c r="S72" s="3" t="s">
        <v>215</v>
      </c>
      <c r="T72" s="8"/>
      <c r="U72" s="97"/>
      <c r="V72" s="97"/>
      <c r="W72" s="2"/>
      <c r="X72" s="8" t="s">
        <v>60</v>
      </c>
      <c r="Y72" s="8"/>
      <c r="Z72" s="97"/>
      <c r="AA72" s="97"/>
      <c r="AB72" s="2"/>
      <c r="AC72" s="8" t="s">
        <v>270</v>
      </c>
      <c r="AD72" s="8"/>
      <c r="AE72" s="97"/>
      <c r="AF72" s="97"/>
      <c r="AG72" s="2"/>
      <c r="AH72" s="8" t="s">
        <v>70</v>
      </c>
      <c r="AI72" s="8"/>
      <c r="AJ72" s="10"/>
      <c r="AK72" s="1"/>
      <c r="AL72" s="11"/>
      <c r="AM72" s="1"/>
      <c r="AN72" s="1"/>
      <c r="AO72" s="1"/>
      <c r="AP72" s="1"/>
      <c r="AQ72" s="1"/>
      <c r="AR72" s="1"/>
      <c r="AS72" s="1"/>
    </row>
    <row r="73" spans="1:45" ht="11.25" customHeight="1">
      <c r="A73" s="97"/>
      <c r="B73" s="97"/>
      <c r="C73" s="2">
        <v>0.66666666666666663</v>
      </c>
      <c r="D73" s="13" t="s">
        <v>79</v>
      </c>
      <c r="E73" s="3" t="s">
        <v>199</v>
      </c>
      <c r="F73" s="97"/>
      <c r="G73" s="97"/>
      <c r="H73" s="2">
        <v>0.66666666666666663</v>
      </c>
      <c r="I73" s="13" t="s">
        <v>79</v>
      </c>
      <c r="J73" s="3" t="s">
        <v>199</v>
      </c>
      <c r="K73" s="97"/>
      <c r="L73" s="97"/>
      <c r="M73" s="2">
        <v>0.66666666666666663</v>
      </c>
      <c r="N73" s="13"/>
      <c r="O73" s="8"/>
      <c r="P73" s="97"/>
      <c r="Q73" s="97"/>
      <c r="R73" s="2">
        <v>0.66666666666666663</v>
      </c>
      <c r="S73" s="3" t="s">
        <v>273</v>
      </c>
      <c r="T73" s="8" t="s">
        <v>228</v>
      </c>
      <c r="U73" s="97"/>
      <c r="V73" s="97"/>
      <c r="W73" s="2">
        <v>0.66666666666666663</v>
      </c>
      <c r="X73" s="3" t="s">
        <v>274</v>
      </c>
      <c r="Y73" s="8" t="s">
        <v>214</v>
      </c>
      <c r="Z73" s="97"/>
      <c r="AA73" s="97"/>
      <c r="AB73" s="2">
        <v>0.66666666666666663</v>
      </c>
      <c r="AC73" s="3"/>
      <c r="AD73" s="8"/>
      <c r="AE73" s="97"/>
      <c r="AF73" s="97"/>
      <c r="AG73" s="2">
        <v>0.66666666666666663</v>
      </c>
      <c r="AH73" s="3" t="s">
        <v>68</v>
      </c>
      <c r="AI73" s="8" t="s">
        <v>199</v>
      </c>
      <c r="AJ73" s="10"/>
      <c r="AK73" s="1"/>
      <c r="AL73" s="12"/>
      <c r="AM73" s="1"/>
      <c r="AN73" s="1"/>
      <c r="AO73" s="1"/>
      <c r="AP73" s="1"/>
      <c r="AQ73" s="1"/>
      <c r="AR73" s="1"/>
      <c r="AS73" s="1"/>
    </row>
    <row r="74" spans="1:45" ht="11.25" customHeight="1">
      <c r="A74" s="97"/>
      <c r="B74" s="98"/>
      <c r="C74" s="2"/>
      <c r="D74" s="8" t="s">
        <v>275</v>
      </c>
      <c r="E74" s="8"/>
      <c r="F74" s="97"/>
      <c r="G74" s="98"/>
      <c r="H74" s="2"/>
      <c r="I74" s="8" t="s">
        <v>102</v>
      </c>
      <c r="J74" s="8"/>
      <c r="K74" s="97"/>
      <c r="L74" s="98"/>
      <c r="M74" s="2"/>
      <c r="N74" s="8"/>
      <c r="O74" s="8"/>
      <c r="P74" s="97"/>
      <c r="Q74" s="98"/>
      <c r="R74" s="2"/>
      <c r="S74" s="3" t="s">
        <v>251</v>
      </c>
      <c r="T74" s="8"/>
      <c r="U74" s="97"/>
      <c r="V74" s="98"/>
      <c r="W74" s="2"/>
      <c r="X74" s="8" t="s">
        <v>60</v>
      </c>
      <c r="Y74" s="8"/>
      <c r="Z74" s="97"/>
      <c r="AA74" s="98"/>
      <c r="AB74" s="2"/>
      <c r="AC74" s="3"/>
      <c r="AD74" s="8"/>
      <c r="AE74" s="97"/>
      <c r="AF74" s="98"/>
      <c r="AG74" s="2"/>
      <c r="AH74" s="8" t="s">
        <v>70</v>
      </c>
      <c r="AI74" s="8"/>
      <c r="AJ74" s="10"/>
      <c r="AK74" s="1"/>
      <c r="AL74" s="12"/>
      <c r="AM74" s="1"/>
      <c r="AN74" s="1"/>
      <c r="AO74" s="1"/>
      <c r="AP74" s="1"/>
      <c r="AQ74" s="1"/>
      <c r="AR74" s="1"/>
      <c r="AS74" s="1"/>
    </row>
    <row r="75" spans="1:45" ht="11.25" customHeight="1">
      <c r="A75" s="97"/>
      <c r="B75" s="96" t="s">
        <v>45</v>
      </c>
      <c r="C75" s="2">
        <v>0.70833333333333337</v>
      </c>
      <c r="D75" s="3"/>
      <c r="E75" s="3"/>
      <c r="F75" s="97"/>
      <c r="G75" s="96" t="s">
        <v>45</v>
      </c>
      <c r="H75" s="2">
        <v>0.70833333333333337</v>
      </c>
      <c r="I75" s="3"/>
      <c r="J75" s="3"/>
      <c r="K75" s="97"/>
      <c r="L75" s="96" t="s">
        <v>45</v>
      </c>
      <c r="M75" s="2">
        <v>0.70833333333333337</v>
      </c>
      <c r="N75" s="3" t="s">
        <v>73</v>
      </c>
      <c r="O75" s="8" t="s">
        <v>199</v>
      </c>
      <c r="P75" s="97"/>
      <c r="Q75" s="96" t="s">
        <v>45</v>
      </c>
      <c r="R75" s="2">
        <v>0.70833333333333337</v>
      </c>
      <c r="S75" s="3"/>
      <c r="T75" s="3"/>
      <c r="U75" s="97"/>
      <c r="V75" s="96" t="s">
        <v>45</v>
      </c>
      <c r="W75" s="2">
        <v>0.70833333333333337</v>
      </c>
      <c r="X75" s="3" t="s">
        <v>272</v>
      </c>
      <c r="Y75" s="8" t="s">
        <v>214</v>
      </c>
      <c r="Z75" s="97"/>
      <c r="AA75" s="96" t="s">
        <v>45</v>
      </c>
      <c r="AB75" s="2">
        <v>0.70833333333333337</v>
      </c>
      <c r="AC75" s="3" t="s">
        <v>75</v>
      </c>
      <c r="AD75" s="8" t="s">
        <v>198</v>
      </c>
      <c r="AE75" s="97"/>
      <c r="AF75" s="96" t="s">
        <v>45</v>
      </c>
      <c r="AG75" s="2">
        <v>0.70833333333333337</v>
      </c>
      <c r="AH75" s="13" t="s">
        <v>81</v>
      </c>
      <c r="AI75" s="3" t="s">
        <v>198</v>
      </c>
      <c r="AJ75" s="10"/>
      <c r="AK75" s="1"/>
      <c r="AL75" s="12"/>
      <c r="AM75" s="1"/>
      <c r="AN75" s="1"/>
      <c r="AO75" s="1"/>
      <c r="AP75" s="1"/>
      <c r="AQ75" s="1"/>
      <c r="AR75" s="1"/>
      <c r="AS75" s="1"/>
    </row>
    <row r="76" spans="1:45" ht="11.25" customHeight="1">
      <c r="A76" s="97"/>
      <c r="B76" s="97"/>
      <c r="C76" s="2"/>
      <c r="D76" s="3"/>
      <c r="E76" s="3"/>
      <c r="F76" s="97"/>
      <c r="G76" s="97"/>
      <c r="H76" s="2"/>
      <c r="I76" s="3"/>
      <c r="J76" s="3"/>
      <c r="K76" s="97"/>
      <c r="L76" s="97"/>
      <c r="M76" s="2"/>
      <c r="N76" s="8" t="s">
        <v>234</v>
      </c>
      <c r="O76" s="8"/>
      <c r="P76" s="97"/>
      <c r="Q76" s="97"/>
      <c r="R76" s="2"/>
      <c r="S76" s="3"/>
      <c r="T76" s="3"/>
      <c r="U76" s="97"/>
      <c r="V76" s="97"/>
      <c r="W76" s="2"/>
      <c r="X76" s="3" t="s">
        <v>60</v>
      </c>
      <c r="Y76" s="3"/>
      <c r="Z76" s="97"/>
      <c r="AA76" s="97"/>
      <c r="AB76" s="2"/>
      <c r="AC76" s="3" t="s">
        <v>266</v>
      </c>
      <c r="AD76" s="8"/>
      <c r="AE76" s="97"/>
      <c r="AF76" s="97"/>
      <c r="AG76" s="2"/>
      <c r="AH76" s="13" t="s">
        <v>70</v>
      </c>
      <c r="AI76" s="3"/>
      <c r="AJ76" s="10"/>
      <c r="AK76" s="1"/>
      <c r="AL76" s="12"/>
      <c r="AM76" s="1"/>
      <c r="AN76" s="1"/>
      <c r="AO76" s="1"/>
      <c r="AP76" s="1"/>
      <c r="AQ76" s="1"/>
      <c r="AR76" s="1"/>
      <c r="AS76" s="1"/>
    </row>
    <row r="77" spans="1:45" ht="11.25" customHeight="1">
      <c r="A77" s="97"/>
      <c r="B77" s="97"/>
      <c r="C77" s="2">
        <v>0.75</v>
      </c>
      <c r="D77" s="3"/>
      <c r="E77" s="8"/>
      <c r="F77" s="97"/>
      <c r="G77" s="97"/>
      <c r="H77" s="2">
        <v>0.75</v>
      </c>
      <c r="I77" s="3"/>
      <c r="J77" s="8"/>
      <c r="K77" s="97"/>
      <c r="L77" s="97"/>
      <c r="M77" s="2">
        <v>0.75</v>
      </c>
      <c r="N77" s="13" t="s">
        <v>98</v>
      </c>
      <c r="O77" s="8" t="s">
        <v>199</v>
      </c>
      <c r="P77" s="97"/>
      <c r="Q77" s="97"/>
      <c r="R77" s="2">
        <v>0.75</v>
      </c>
      <c r="S77" s="8"/>
      <c r="T77" s="8"/>
      <c r="U77" s="97"/>
      <c r="V77" s="97"/>
      <c r="W77" s="2">
        <v>0.75</v>
      </c>
      <c r="X77" s="3" t="s">
        <v>276</v>
      </c>
      <c r="Y77" s="8" t="s">
        <v>214</v>
      </c>
      <c r="Z77" s="97"/>
      <c r="AA77" s="97"/>
      <c r="AB77" s="2">
        <v>0.75</v>
      </c>
      <c r="AC77" s="8" t="s">
        <v>178</v>
      </c>
      <c r="AD77" s="8" t="s">
        <v>198</v>
      </c>
      <c r="AE77" s="97"/>
      <c r="AF77" s="97"/>
      <c r="AG77" s="2">
        <v>0.75</v>
      </c>
      <c r="AH77" s="13" t="s">
        <v>150</v>
      </c>
      <c r="AI77" s="8" t="s">
        <v>223</v>
      </c>
      <c r="AJ77" s="10"/>
      <c r="AK77" s="1"/>
      <c r="AL77" s="12"/>
      <c r="AM77" s="1"/>
      <c r="AN77" s="1"/>
      <c r="AO77" s="1"/>
      <c r="AP77" s="1"/>
      <c r="AQ77" s="1"/>
      <c r="AR77" s="1"/>
      <c r="AS77" s="1"/>
    </row>
    <row r="78" spans="1:45" ht="11.25" customHeight="1">
      <c r="A78" s="97"/>
      <c r="B78" s="97"/>
      <c r="C78" s="2"/>
      <c r="D78" s="8"/>
      <c r="E78" s="8"/>
      <c r="F78" s="97"/>
      <c r="G78" s="97"/>
      <c r="H78" s="2"/>
      <c r="I78" s="3"/>
      <c r="J78" s="8"/>
      <c r="K78" s="97"/>
      <c r="L78" s="97"/>
      <c r="M78" s="2"/>
      <c r="N78" s="8" t="s">
        <v>234</v>
      </c>
      <c r="O78" s="8"/>
      <c r="P78" s="97"/>
      <c r="Q78" s="97"/>
      <c r="R78" s="2"/>
      <c r="S78" s="3"/>
      <c r="T78" s="8"/>
      <c r="U78" s="97"/>
      <c r="V78" s="97"/>
      <c r="W78" s="2"/>
      <c r="X78" s="3" t="s">
        <v>97</v>
      </c>
      <c r="Y78" s="8"/>
      <c r="Z78" s="97"/>
      <c r="AA78" s="97"/>
      <c r="AB78" s="2"/>
      <c r="AC78" s="3" t="s">
        <v>270</v>
      </c>
      <c r="AD78" s="3"/>
      <c r="AE78" s="97"/>
      <c r="AF78" s="97"/>
      <c r="AG78" s="2"/>
      <c r="AH78" s="13" t="s">
        <v>70</v>
      </c>
      <c r="AI78" s="8"/>
      <c r="AJ78" s="10"/>
      <c r="AK78" s="1"/>
      <c r="AL78" s="12"/>
      <c r="AM78" s="1"/>
      <c r="AN78" s="1"/>
      <c r="AO78" s="1"/>
      <c r="AP78" s="1"/>
      <c r="AQ78" s="1"/>
      <c r="AR78" s="1"/>
      <c r="AS78" s="1"/>
    </row>
    <row r="79" spans="1:45" ht="11.25" customHeight="1">
      <c r="A79" s="97"/>
      <c r="B79" s="97"/>
      <c r="C79" s="2">
        <v>0.79166666666666663</v>
      </c>
      <c r="D79" s="8"/>
      <c r="E79" s="8"/>
      <c r="F79" s="97"/>
      <c r="G79" s="97"/>
      <c r="H79" s="2">
        <v>0.79166666666666663</v>
      </c>
      <c r="I79" s="3"/>
      <c r="J79" s="8"/>
      <c r="K79" s="97"/>
      <c r="L79" s="97"/>
      <c r="M79" s="2">
        <v>0.79166666666666663</v>
      </c>
      <c r="N79" s="13" t="s">
        <v>176</v>
      </c>
      <c r="O79" s="8" t="s">
        <v>199</v>
      </c>
      <c r="P79" s="97"/>
      <c r="Q79" s="97"/>
      <c r="R79" s="2">
        <v>0.79166666666666663</v>
      </c>
      <c r="S79" s="3"/>
      <c r="T79" s="8"/>
      <c r="U79" s="97"/>
      <c r="V79" s="97"/>
      <c r="W79" s="2">
        <v>0.79166666666666663</v>
      </c>
      <c r="X79" s="6" t="s">
        <v>87</v>
      </c>
      <c r="Y79" s="5" t="s">
        <v>198</v>
      </c>
      <c r="Z79" s="97"/>
      <c r="AA79" s="97"/>
      <c r="AB79" s="2">
        <v>0.79166666666666663</v>
      </c>
      <c r="AC79" s="3" t="s">
        <v>277</v>
      </c>
      <c r="AD79" s="8" t="s">
        <v>198</v>
      </c>
      <c r="AE79" s="97"/>
      <c r="AF79" s="97"/>
      <c r="AG79" s="2">
        <v>0.79166666666666663</v>
      </c>
      <c r="AH79" s="13" t="s">
        <v>88</v>
      </c>
      <c r="AI79" s="8" t="s">
        <v>198</v>
      </c>
      <c r="AJ79" s="10"/>
      <c r="AK79" s="1"/>
      <c r="AL79" s="12"/>
      <c r="AM79" s="1"/>
      <c r="AN79" s="1"/>
      <c r="AO79" s="1"/>
      <c r="AP79" s="1"/>
      <c r="AQ79" s="1"/>
      <c r="AR79" s="1"/>
      <c r="AS79" s="1"/>
    </row>
    <row r="80" spans="1:45" ht="11.25" customHeight="1">
      <c r="A80" s="97"/>
      <c r="B80" s="97"/>
      <c r="C80" s="2"/>
      <c r="D80" s="8"/>
      <c r="E80" s="8"/>
      <c r="F80" s="97"/>
      <c r="G80" s="97"/>
      <c r="H80" s="2"/>
      <c r="I80" s="3"/>
      <c r="J80" s="8"/>
      <c r="K80" s="97"/>
      <c r="L80" s="97"/>
      <c r="M80" s="2"/>
      <c r="N80" s="8" t="s">
        <v>192</v>
      </c>
      <c r="O80" s="8"/>
      <c r="P80" s="97"/>
      <c r="Q80" s="97"/>
      <c r="R80" s="2"/>
      <c r="S80" s="3"/>
      <c r="T80" s="8"/>
      <c r="U80" s="97"/>
      <c r="V80" s="97"/>
      <c r="W80" s="2"/>
      <c r="X80" s="6" t="s">
        <v>83</v>
      </c>
      <c r="Y80" s="5"/>
      <c r="Z80" s="97"/>
      <c r="AA80" s="97"/>
      <c r="AB80" s="2"/>
      <c r="AC80" s="3" t="s">
        <v>278</v>
      </c>
      <c r="AD80" s="8"/>
      <c r="AE80" s="97"/>
      <c r="AF80" s="97"/>
      <c r="AG80" s="2"/>
      <c r="AH80" s="13" t="s">
        <v>89</v>
      </c>
      <c r="AI80" s="3"/>
      <c r="AJ80" s="10"/>
      <c r="AK80" s="1"/>
      <c r="AL80" s="12"/>
      <c r="AM80" s="1"/>
      <c r="AN80" s="1"/>
      <c r="AO80" s="1"/>
      <c r="AP80" s="1"/>
      <c r="AQ80" s="1"/>
      <c r="AR80" s="1"/>
      <c r="AS80" s="1"/>
    </row>
    <row r="81" spans="1:45" ht="11.25" customHeight="1">
      <c r="A81" s="97"/>
      <c r="B81" s="97"/>
      <c r="C81" s="2">
        <v>0.83333333333333337</v>
      </c>
      <c r="D81" s="8"/>
      <c r="E81" s="8"/>
      <c r="F81" s="97"/>
      <c r="G81" s="97"/>
      <c r="H81" s="2">
        <v>0.83333333333333337</v>
      </c>
      <c r="I81" s="8"/>
      <c r="J81" s="8"/>
      <c r="K81" s="97"/>
      <c r="L81" s="97"/>
      <c r="M81" s="2">
        <v>0.83333333333333337</v>
      </c>
      <c r="N81" s="3" t="s">
        <v>165</v>
      </c>
      <c r="O81" s="8" t="s">
        <v>199</v>
      </c>
      <c r="P81" s="97"/>
      <c r="Q81" s="97"/>
      <c r="R81" s="2">
        <v>0.83333333333333337</v>
      </c>
      <c r="S81" s="13"/>
      <c r="T81" s="8"/>
      <c r="U81" s="97"/>
      <c r="V81" s="97"/>
      <c r="W81" s="2">
        <v>0.83333333333333337</v>
      </c>
      <c r="X81" s="8" t="s">
        <v>279</v>
      </c>
      <c r="Y81" s="8" t="s">
        <v>214</v>
      </c>
      <c r="Z81" s="97"/>
      <c r="AA81" s="97"/>
      <c r="AB81" s="2">
        <v>0.83333333333333337</v>
      </c>
      <c r="AC81" s="3"/>
      <c r="AD81" s="8"/>
      <c r="AE81" s="97"/>
      <c r="AF81" s="97"/>
      <c r="AG81" s="2">
        <v>0.83333333333333337</v>
      </c>
      <c r="AH81" s="15"/>
      <c r="AI81" s="8"/>
      <c r="AJ81" s="10"/>
      <c r="AK81" s="1"/>
      <c r="AL81" s="12"/>
      <c r="AM81" s="1"/>
      <c r="AN81" s="1"/>
      <c r="AO81" s="1"/>
      <c r="AP81" s="1"/>
      <c r="AQ81" s="1"/>
      <c r="AR81" s="1"/>
      <c r="AS81" s="1"/>
    </row>
    <row r="82" spans="1:45" ht="11.25" customHeight="1">
      <c r="A82" s="98"/>
      <c r="B82" s="98"/>
      <c r="C82" s="2"/>
      <c r="D82" s="8"/>
      <c r="E82" s="8"/>
      <c r="F82" s="98"/>
      <c r="G82" s="98"/>
      <c r="H82" s="2"/>
      <c r="I82" s="8"/>
      <c r="J82" s="8"/>
      <c r="K82" s="98"/>
      <c r="L82" s="98"/>
      <c r="M82" s="2"/>
      <c r="N82" s="3" t="s">
        <v>168</v>
      </c>
      <c r="O82" s="3"/>
      <c r="P82" s="98"/>
      <c r="Q82" s="98"/>
      <c r="R82" s="2"/>
      <c r="S82" s="8"/>
      <c r="T82" s="8"/>
      <c r="U82" s="98"/>
      <c r="V82" s="98"/>
      <c r="W82" s="2"/>
      <c r="X82" s="8" t="s">
        <v>97</v>
      </c>
      <c r="Y82" s="8"/>
      <c r="Z82" s="98"/>
      <c r="AA82" s="98"/>
      <c r="AB82" s="2"/>
      <c r="AC82" s="3"/>
      <c r="AD82" s="8"/>
      <c r="AE82" s="98"/>
      <c r="AF82" s="98"/>
      <c r="AG82" s="2"/>
      <c r="AH82" s="3"/>
      <c r="AI82" s="8"/>
      <c r="AJ82" s="10"/>
      <c r="AK82" s="1"/>
      <c r="AL82" s="12"/>
      <c r="AM82" s="1"/>
      <c r="AN82" s="1"/>
      <c r="AO82" s="1"/>
      <c r="AP82" s="1"/>
      <c r="AQ82" s="1"/>
      <c r="AR82" s="1"/>
      <c r="AS82" s="1"/>
    </row>
    <row r="83" spans="1:45" ht="11.25" customHeight="1">
      <c r="A83" s="96" t="s">
        <v>280</v>
      </c>
      <c r="B83" s="96" t="s">
        <v>13</v>
      </c>
      <c r="C83" s="2">
        <v>0.41666666666666669</v>
      </c>
      <c r="D83" s="41"/>
      <c r="E83" s="41"/>
      <c r="F83" s="103" t="s">
        <v>281</v>
      </c>
      <c r="G83" s="103" t="s">
        <v>13</v>
      </c>
      <c r="H83" s="40">
        <v>0.41666666666666669</v>
      </c>
      <c r="I83" s="41"/>
      <c r="J83" s="41"/>
      <c r="K83" s="103" t="s">
        <v>281</v>
      </c>
      <c r="L83" s="103" t="s">
        <v>13</v>
      </c>
      <c r="M83" s="40">
        <v>0.41666666666666669</v>
      </c>
      <c r="N83" s="44" t="s">
        <v>170</v>
      </c>
      <c r="O83" s="41" t="s">
        <v>199</v>
      </c>
      <c r="P83" s="103" t="s">
        <v>281</v>
      </c>
      <c r="Q83" s="103" t="s">
        <v>13</v>
      </c>
      <c r="R83" s="40">
        <v>0.41666666666666669</v>
      </c>
      <c r="S83" s="43"/>
      <c r="T83" s="42"/>
      <c r="U83" s="103" t="s">
        <v>281</v>
      </c>
      <c r="V83" s="103" t="s">
        <v>13</v>
      </c>
      <c r="W83" s="40">
        <v>0.41666666666666669</v>
      </c>
      <c r="X83" s="44"/>
      <c r="Y83" s="41"/>
      <c r="Z83" s="103" t="s">
        <v>281</v>
      </c>
      <c r="AA83" s="103" t="s">
        <v>13</v>
      </c>
      <c r="AB83" s="40">
        <v>0.41666666666666669</v>
      </c>
      <c r="AC83" s="43"/>
      <c r="AD83" s="43"/>
      <c r="AE83" s="103" t="s">
        <v>281</v>
      </c>
      <c r="AF83" s="103" t="s">
        <v>13</v>
      </c>
      <c r="AG83" s="40">
        <v>0.41666666666666669</v>
      </c>
      <c r="AH83" s="41"/>
      <c r="AI83" s="41"/>
      <c r="AJ83" s="10"/>
      <c r="AK83" s="1"/>
      <c r="AL83" s="12"/>
      <c r="AM83" s="1"/>
      <c r="AN83" s="1"/>
      <c r="AO83" s="1"/>
      <c r="AP83" s="1"/>
      <c r="AQ83" s="1"/>
      <c r="AR83" s="1"/>
      <c r="AS83" s="1"/>
    </row>
    <row r="84" spans="1:45" ht="11.25" customHeight="1">
      <c r="A84" s="97"/>
      <c r="B84" s="97"/>
      <c r="C84" s="2"/>
      <c r="D84" s="41"/>
      <c r="E84" s="41"/>
      <c r="F84" s="97"/>
      <c r="G84" s="97"/>
      <c r="H84" s="40"/>
      <c r="I84" s="41"/>
      <c r="J84" s="41"/>
      <c r="K84" s="97"/>
      <c r="L84" s="97"/>
      <c r="M84" s="40"/>
      <c r="N84" s="44" t="s">
        <v>168</v>
      </c>
      <c r="O84" s="41"/>
      <c r="P84" s="97"/>
      <c r="Q84" s="97"/>
      <c r="R84" s="40"/>
      <c r="S84" s="43"/>
      <c r="T84" s="42"/>
      <c r="U84" s="97"/>
      <c r="V84" s="97"/>
      <c r="W84" s="40"/>
      <c r="X84" s="44"/>
      <c r="Y84" s="41"/>
      <c r="Z84" s="97"/>
      <c r="AA84" s="97"/>
      <c r="AB84" s="40"/>
      <c r="AC84" s="43"/>
      <c r="AD84" s="43"/>
      <c r="AE84" s="97"/>
      <c r="AF84" s="97"/>
      <c r="AG84" s="40"/>
      <c r="AH84" s="41"/>
      <c r="AI84" s="41"/>
      <c r="AJ84" s="10"/>
      <c r="AK84" s="1"/>
      <c r="AL84" s="12"/>
      <c r="AM84" s="1"/>
      <c r="AN84" s="1"/>
      <c r="AO84" s="1"/>
      <c r="AP84" s="1"/>
      <c r="AQ84" s="1"/>
      <c r="AR84" s="1"/>
      <c r="AS84" s="1"/>
    </row>
    <row r="85" spans="1:45" ht="11.25" customHeight="1">
      <c r="A85" s="97"/>
      <c r="B85" s="97"/>
      <c r="C85" s="2">
        <v>0.45833333333333331</v>
      </c>
      <c r="D85" s="42"/>
      <c r="E85" s="42"/>
      <c r="F85" s="97"/>
      <c r="G85" s="97"/>
      <c r="H85" s="40">
        <v>0.45833333333333331</v>
      </c>
      <c r="I85" s="42"/>
      <c r="J85" s="42"/>
      <c r="K85" s="97"/>
      <c r="L85" s="97"/>
      <c r="M85" s="40">
        <v>0.45833333333333331</v>
      </c>
      <c r="N85" s="44" t="s">
        <v>64</v>
      </c>
      <c r="O85" s="41" t="s">
        <v>199</v>
      </c>
      <c r="P85" s="97"/>
      <c r="Q85" s="97"/>
      <c r="R85" s="40">
        <v>0.45833333333333331</v>
      </c>
      <c r="S85" s="41"/>
      <c r="T85" s="41"/>
      <c r="U85" s="97"/>
      <c r="V85" s="97"/>
      <c r="W85" s="40">
        <v>0.45833333333333331</v>
      </c>
      <c r="X85" s="43"/>
      <c r="Y85" s="42"/>
      <c r="Z85" s="97"/>
      <c r="AA85" s="97"/>
      <c r="AB85" s="40">
        <v>0.45833333333333331</v>
      </c>
      <c r="AC85" s="43"/>
      <c r="AD85" s="43"/>
      <c r="AE85" s="97"/>
      <c r="AF85" s="97"/>
      <c r="AG85" s="40">
        <v>0.45833333333333331</v>
      </c>
      <c r="AH85" s="41"/>
      <c r="AI85" s="41"/>
      <c r="AJ85" s="10"/>
      <c r="AK85" s="1"/>
      <c r="AL85" s="12"/>
      <c r="AM85" s="1"/>
      <c r="AN85" s="1"/>
      <c r="AO85" s="1"/>
      <c r="AP85" s="1"/>
      <c r="AQ85" s="1"/>
      <c r="AR85" s="1"/>
      <c r="AS85" s="1"/>
    </row>
    <row r="86" spans="1:45" ht="11.25" customHeight="1">
      <c r="A86" s="97"/>
      <c r="B86" s="97"/>
      <c r="C86" s="2"/>
      <c r="D86" s="42"/>
      <c r="E86" s="42"/>
      <c r="F86" s="97"/>
      <c r="G86" s="97"/>
      <c r="H86" s="40"/>
      <c r="I86" s="42"/>
      <c r="J86" s="42"/>
      <c r="K86" s="97"/>
      <c r="L86" s="97"/>
      <c r="M86" s="40"/>
      <c r="N86" s="41" t="s">
        <v>234</v>
      </c>
      <c r="O86" s="44"/>
      <c r="P86" s="97"/>
      <c r="Q86" s="97"/>
      <c r="R86" s="40"/>
      <c r="S86" s="41"/>
      <c r="T86" s="41"/>
      <c r="U86" s="97"/>
      <c r="V86" s="97"/>
      <c r="W86" s="40"/>
      <c r="X86" s="43"/>
      <c r="Y86" s="42"/>
      <c r="Z86" s="97"/>
      <c r="AA86" s="97"/>
      <c r="AB86" s="40"/>
      <c r="AC86" s="43"/>
      <c r="AD86" s="43"/>
      <c r="AE86" s="97"/>
      <c r="AF86" s="97"/>
      <c r="AG86" s="40"/>
      <c r="AH86" s="44"/>
      <c r="AI86" s="41"/>
      <c r="AJ86" s="10"/>
      <c r="AK86" s="1"/>
      <c r="AL86" s="12"/>
      <c r="AM86" s="1"/>
      <c r="AN86" s="1"/>
      <c r="AO86" s="1"/>
      <c r="AP86" s="1"/>
      <c r="AQ86" s="1"/>
      <c r="AR86" s="1"/>
      <c r="AS86" s="1"/>
    </row>
    <row r="87" spans="1:45" ht="11.25" customHeight="1">
      <c r="A87" s="97"/>
      <c r="B87" s="97"/>
      <c r="C87" s="2">
        <v>0.54166666666666663</v>
      </c>
      <c r="D87" s="41"/>
      <c r="E87" s="41"/>
      <c r="F87" s="97"/>
      <c r="G87" s="97"/>
      <c r="H87" s="40">
        <v>0.54166666666666663</v>
      </c>
      <c r="I87" s="42"/>
      <c r="J87" s="42"/>
      <c r="K87" s="97"/>
      <c r="L87" s="97"/>
      <c r="M87" s="40">
        <v>0.54166666666666663</v>
      </c>
      <c r="N87" s="41" t="s">
        <v>282</v>
      </c>
      <c r="O87" s="41" t="s">
        <v>199</v>
      </c>
      <c r="P87" s="97"/>
      <c r="Q87" s="97"/>
      <c r="R87" s="40">
        <v>0.54166666666666663</v>
      </c>
      <c r="S87" s="41"/>
      <c r="T87" s="41"/>
      <c r="U87" s="97"/>
      <c r="V87" s="97"/>
      <c r="W87" s="40">
        <v>0.54166666666666663</v>
      </c>
      <c r="X87" s="41"/>
      <c r="Y87" s="41"/>
      <c r="Z87" s="97"/>
      <c r="AA87" s="97"/>
      <c r="AB87" s="40">
        <v>0.54166666666666663</v>
      </c>
      <c r="AC87" s="43"/>
      <c r="AD87" s="43"/>
      <c r="AE87" s="97"/>
      <c r="AF87" s="97"/>
      <c r="AG87" s="40">
        <v>0.54166666666666663</v>
      </c>
      <c r="AH87" s="44"/>
      <c r="AI87" s="41"/>
      <c r="AJ87" s="10"/>
      <c r="AK87" s="1"/>
      <c r="AL87" s="12"/>
      <c r="AM87" s="1"/>
      <c r="AN87" s="1"/>
      <c r="AO87" s="1"/>
      <c r="AP87" s="1"/>
      <c r="AQ87" s="1"/>
      <c r="AR87" s="1"/>
      <c r="AS87" s="1"/>
    </row>
    <row r="88" spans="1:45" ht="11.25" customHeight="1">
      <c r="A88" s="97"/>
      <c r="B88" s="97"/>
      <c r="C88" s="2"/>
      <c r="D88" s="44"/>
      <c r="E88" s="44"/>
      <c r="F88" s="97"/>
      <c r="G88" s="97"/>
      <c r="H88" s="40"/>
      <c r="I88" s="42"/>
      <c r="J88" s="42"/>
      <c r="K88" s="97"/>
      <c r="L88" s="97"/>
      <c r="M88" s="40"/>
      <c r="N88" s="41" t="s">
        <v>234</v>
      </c>
      <c r="O88" s="41"/>
      <c r="P88" s="97"/>
      <c r="Q88" s="97"/>
      <c r="R88" s="40"/>
      <c r="S88" s="44"/>
      <c r="T88" s="44"/>
      <c r="U88" s="97"/>
      <c r="V88" s="97"/>
      <c r="W88" s="40"/>
      <c r="X88" s="41"/>
      <c r="Y88" s="44"/>
      <c r="Z88" s="97"/>
      <c r="AA88" s="97"/>
      <c r="AB88" s="40"/>
      <c r="AC88" s="43"/>
      <c r="AD88" s="43"/>
      <c r="AE88" s="97"/>
      <c r="AF88" s="97"/>
      <c r="AG88" s="40"/>
      <c r="AH88" s="47"/>
      <c r="AI88" s="44"/>
      <c r="AJ88" s="10"/>
      <c r="AK88" s="1"/>
      <c r="AL88" s="12"/>
      <c r="AM88" s="1"/>
      <c r="AN88" s="1"/>
      <c r="AO88" s="1"/>
      <c r="AP88" s="1"/>
      <c r="AQ88" s="1"/>
      <c r="AR88" s="1"/>
      <c r="AS88" s="1"/>
    </row>
    <row r="89" spans="1:45" ht="11.25" customHeight="1">
      <c r="A89" s="97"/>
      <c r="B89" s="97"/>
      <c r="C89" s="2">
        <v>0.58333333333333337</v>
      </c>
      <c r="D89" s="42"/>
      <c r="E89" s="42"/>
      <c r="F89" s="97"/>
      <c r="G89" s="97"/>
      <c r="H89" s="40">
        <v>0.58333333333333337</v>
      </c>
      <c r="I89" s="45" t="s">
        <v>33</v>
      </c>
      <c r="J89" s="44" t="s">
        <v>254</v>
      </c>
      <c r="K89" s="97"/>
      <c r="L89" s="97"/>
      <c r="M89" s="40">
        <v>0.58333333333333337</v>
      </c>
      <c r="N89" s="41" t="s">
        <v>165</v>
      </c>
      <c r="O89" s="41" t="s">
        <v>199</v>
      </c>
      <c r="P89" s="97"/>
      <c r="Q89" s="97"/>
      <c r="R89" s="40">
        <v>0.58333333333333337</v>
      </c>
      <c r="S89" s="45" t="s">
        <v>283</v>
      </c>
      <c r="T89" s="41" t="s">
        <v>228</v>
      </c>
      <c r="U89" s="97"/>
      <c r="V89" s="97"/>
      <c r="W89" s="40">
        <v>0.58333333333333337</v>
      </c>
      <c r="X89" s="44" t="s">
        <v>129</v>
      </c>
      <c r="Y89" s="41" t="s">
        <v>228</v>
      </c>
      <c r="Z89" s="97"/>
      <c r="AA89" s="97"/>
      <c r="AB89" s="40">
        <v>0.58333333333333337</v>
      </c>
      <c r="AC89" s="44" t="s">
        <v>284</v>
      </c>
      <c r="AD89" s="41" t="s">
        <v>198</v>
      </c>
      <c r="AE89" s="97"/>
      <c r="AF89" s="97"/>
      <c r="AG89" s="40">
        <v>0.58333333333333337</v>
      </c>
      <c r="AH89" s="41"/>
      <c r="AI89" s="44"/>
      <c r="AJ89" s="10"/>
      <c r="AK89" s="1"/>
      <c r="AL89" s="12"/>
      <c r="AM89" s="1"/>
      <c r="AN89" s="1"/>
      <c r="AO89" s="1"/>
      <c r="AP89" s="1"/>
      <c r="AQ89" s="1"/>
      <c r="AR89" s="1"/>
      <c r="AS89" s="1"/>
    </row>
    <row r="90" spans="1:45" ht="11.25" customHeight="1">
      <c r="A90" s="97"/>
      <c r="B90" s="97"/>
      <c r="C90" s="2"/>
      <c r="D90" s="42"/>
      <c r="E90" s="42"/>
      <c r="F90" s="97"/>
      <c r="G90" s="97"/>
      <c r="H90" s="40"/>
      <c r="I90" s="41" t="s">
        <v>234</v>
      </c>
      <c r="J90" s="44"/>
      <c r="K90" s="97"/>
      <c r="L90" s="97"/>
      <c r="M90" s="40"/>
      <c r="N90" s="44" t="s">
        <v>168</v>
      </c>
      <c r="O90" s="44"/>
      <c r="P90" s="97"/>
      <c r="Q90" s="97"/>
      <c r="R90" s="40"/>
      <c r="S90" s="41" t="s">
        <v>251</v>
      </c>
      <c r="T90" s="41"/>
      <c r="U90" s="97"/>
      <c r="V90" s="97"/>
      <c r="W90" s="40"/>
      <c r="X90" s="44" t="s">
        <v>251</v>
      </c>
      <c r="Y90" s="41"/>
      <c r="Z90" s="97"/>
      <c r="AA90" s="97"/>
      <c r="AB90" s="40"/>
      <c r="AC90" s="44" t="s">
        <v>270</v>
      </c>
      <c r="AD90" s="41"/>
      <c r="AE90" s="97"/>
      <c r="AF90" s="97"/>
      <c r="AG90" s="40"/>
      <c r="AH90" s="48"/>
      <c r="AI90" s="41"/>
      <c r="AJ90" s="1"/>
      <c r="AK90" s="1"/>
      <c r="AL90" s="1"/>
      <c r="AM90" s="1"/>
      <c r="AN90" s="1"/>
      <c r="AO90" s="1"/>
      <c r="AP90" s="1"/>
      <c r="AQ90" s="1"/>
      <c r="AR90" s="1"/>
      <c r="AS90" s="1"/>
    </row>
    <row r="91" spans="1:45" ht="11.25" customHeight="1">
      <c r="A91" s="97"/>
      <c r="B91" s="97"/>
      <c r="C91" s="2">
        <v>0.625</v>
      </c>
      <c r="D91" s="45" t="s">
        <v>285</v>
      </c>
      <c r="E91" s="41" t="s">
        <v>198</v>
      </c>
      <c r="F91" s="97"/>
      <c r="G91" s="97"/>
      <c r="H91" s="40">
        <v>0.625</v>
      </c>
      <c r="I91" s="44" t="s">
        <v>135</v>
      </c>
      <c r="J91" s="41" t="s">
        <v>198</v>
      </c>
      <c r="K91" s="97"/>
      <c r="L91" s="97"/>
      <c r="M91" s="40">
        <v>0.625</v>
      </c>
      <c r="N91" s="44" t="s">
        <v>135</v>
      </c>
      <c r="O91" s="41" t="s">
        <v>198</v>
      </c>
      <c r="P91" s="97"/>
      <c r="Q91" s="97"/>
      <c r="R91" s="40">
        <v>0.625</v>
      </c>
      <c r="S91" s="44" t="s">
        <v>277</v>
      </c>
      <c r="T91" s="41" t="s">
        <v>198</v>
      </c>
      <c r="U91" s="97"/>
      <c r="V91" s="97"/>
      <c r="W91" s="40">
        <v>0.625</v>
      </c>
      <c r="X91" s="41" t="s">
        <v>277</v>
      </c>
      <c r="Y91" s="41" t="s">
        <v>198</v>
      </c>
      <c r="Z91" s="97"/>
      <c r="AA91" s="97"/>
      <c r="AB91" s="40">
        <v>0.625</v>
      </c>
      <c r="AC91" s="41" t="s">
        <v>277</v>
      </c>
      <c r="AD91" s="41" t="s">
        <v>198</v>
      </c>
      <c r="AE91" s="97"/>
      <c r="AF91" s="97"/>
      <c r="AG91" s="40">
        <v>0.625</v>
      </c>
      <c r="AH91" s="44"/>
      <c r="AI91" s="41"/>
      <c r="AJ91" s="10"/>
      <c r="AK91" s="1"/>
      <c r="AL91" s="11"/>
      <c r="AM91" s="1"/>
      <c r="AN91" s="1"/>
      <c r="AO91" s="1"/>
      <c r="AP91" s="1"/>
      <c r="AQ91" s="1"/>
      <c r="AR91" s="1"/>
      <c r="AS91" s="1"/>
    </row>
    <row r="92" spans="1:45" ht="11.25" customHeight="1">
      <c r="A92" s="97"/>
      <c r="B92" s="97"/>
      <c r="C92" s="2"/>
      <c r="D92" s="44" t="s">
        <v>286</v>
      </c>
      <c r="E92" s="41"/>
      <c r="F92" s="97"/>
      <c r="G92" s="97"/>
      <c r="H92" s="40"/>
      <c r="I92" s="44" t="s">
        <v>83</v>
      </c>
      <c r="J92" s="44"/>
      <c r="K92" s="97"/>
      <c r="L92" s="97"/>
      <c r="M92" s="40"/>
      <c r="N92" s="44" t="s">
        <v>83</v>
      </c>
      <c r="O92" s="41"/>
      <c r="P92" s="97"/>
      <c r="Q92" s="97"/>
      <c r="R92" s="40"/>
      <c r="S92" s="44" t="s">
        <v>83</v>
      </c>
      <c r="T92" s="41"/>
      <c r="U92" s="97"/>
      <c r="V92" s="97"/>
      <c r="W92" s="40"/>
      <c r="X92" s="41" t="s">
        <v>83</v>
      </c>
      <c r="Y92" s="41"/>
      <c r="Z92" s="97"/>
      <c r="AA92" s="97"/>
      <c r="AB92" s="40"/>
      <c r="AC92" s="41" t="s">
        <v>287</v>
      </c>
      <c r="AD92" s="41"/>
      <c r="AE92" s="97"/>
      <c r="AF92" s="97"/>
      <c r="AG92" s="40"/>
      <c r="AH92" s="41"/>
      <c r="AI92" s="41"/>
      <c r="AJ92" s="10"/>
      <c r="AK92" s="1"/>
      <c r="AL92" s="12"/>
      <c r="AM92" s="1"/>
      <c r="AN92" s="1"/>
      <c r="AO92" s="1"/>
      <c r="AP92" s="1"/>
      <c r="AQ92" s="1"/>
      <c r="AR92" s="1"/>
      <c r="AS92" s="1"/>
    </row>
    <row r="93" spans="1:45" ht="11.25" customHeight="1">
      <c r="A93" s="97"/>
      <c r="B93" s="97"/>
      <c r="C93" s="2">
        <v>0.66666666666666663</v>
      </c>
      <c r="D93" s="45" t="s">
        <v>177</v>
      </c>
      <c r="E93" s="44" t="s">
        <v>203</v>
      </c>
      <c r="F93" s="97"/>
      <c r="G93" s="97"/>
      <c r="H93" s="40">
        <v>0.66666666666666663</v>
      </c>
      <c r="I93" s="44" t="s">
        <v>188</v>
      </c>
      <c r="J93" s="44" t="s">
        <v>254</v>
      </c>
      <c r="K93" s="97"/>
      <c r="L93" s="97"/>
      <c r="M93" s="40">
        <v>0.66666666666666663</v>
      </c>
      <c r="N93" s="41" t="s">
        <v>94</v>
      </c>
      <c r="O93" s="41" t="s">
        <v>199</v>
      </c>
      <c r="P93" s="97"/>
      <c r="Q93" s="97"/>
      <c r="R93" s="40">
        <v>0.66666666666666663</v>
      </c>
      <c r="S93" s="44"/>
      <c r="T93" s="41"/>
      <c r="U93" s="97"/>
      <c r="V93" s="97"/>
      <c r="W93" s="40">
        <v>0.66666666666666663</v>
      </c>
      <c r="X93" s="44" t="s">
        <v>288</v>
      </c>
      <c r="Y93" s="41" t="s">
        <v>203</v>
      </c>
      <c r="Z93" s="97"/>
      <c r="AA93" s="97"/>
      <c r="AB93" s="40">
        <v>0.66666666666666663</v>
      </c>
      <c r="AC93" s="41" t="s">
        <v>289</v>
      </c>
      <c r="AD93" s="41" t="s">
        <v>198</v>
      </c>
      <c r="AE93" s="97"/>
      <c r="AF93" s="97"/>
      <c r="AG93" s="40">
        <v>0.66666666666666663</v>
      </c>
      <c r="AH93" s="41"/>
      <c r="AI93" s="41"/>
      <c r="AJ93" s="10"/>
      <c r="AK93" s="1"/>
      <c r="AL93" s="12"/>
      <c r="AM93" s="1"/>
      <c r="AN93" s="1"/>
      <c r="AO93" s="1"/>
      <c r="AP93" s="1"/>
      <c r="AQ93" s="1"/>
      <c r="AR93" s="1"/>
      <c r="AS93" s="1"/>
    </row>
    <row r="94" spans="1:45" ht="11.25" customHeight="1">
      <c r="A94" s="97"/>
      <c r="B94" s="98"/>
      <c r="C94" s="2"/>
      <c r="D94" s="44" t="s">
        <v>290</v>
      </c>
      <c r="E94" s="41"/>
      <c r="F94" s="97"/>
      <c r="G94" s="98"/>
      <c r="H94" s="40"/>
      <c r="I94" s="44" t="s">
        <v>168</v>
      </c>
      <c r="J94" s="41"/>
      <c r="K94" s="97"/>
      <c r="L94" s="98"/>
      <c r="M94" s="40"/>
      <c r="N94" s="41" t="s">
        <v>234</v>
      </c>
      <c r="O94" s="41"/>
      <c r="P94" s="97"/>
      <c r="Q94" s="98"/>
      <c r="R94" s="40"/>
      <c r="S94" s="45"/>
      <c r="T94" s="41"/>
      <c r="U94" s="97"/>
      <c r="V94" s="98"/>
      <c r="W94" s="40"/>
      <c r="X94" s="41" t="s">
        <v>251</v>
      </c>
      <c r="Y94" s="41"/>
      <c r="Z94" s="97"/>
      <c r="AA94" s="98"/>
      <c r="AB94" s="40"/>
      <c r="AC94" s="44" t="s">
        <v>270</v>
      </c>
      <c r="AD94" s="44"/>
      <c r="AE94" s="97"/>
      <c r="AF94" s="98"/>
      <c r="AG94" s="40"/>
      <c r="AH94" s="48"/>
      <c r="AI94" s="41"/>
      <c r="AJ94" s="10"/>
      <c r="AK94" s="1"/>
      <c r="AL94" s="12"/>
      <c r="AM94" s="1"/>
      <c r="AN94" s="1"/>
      <c r="AO94" s="1"/>
      <c r="AP94" s="1"/>
      <c r="AQ94" s="1"/>
      <c r="AR94" s="1"/>
      <c r="AS94" s="1"/>
    </row>
    <row r="95" spans="1:45" ht="11.25" customHeight="1">
      <c r="A95" s="97"/>
      <c r="B95" s="96" t="s">
        <v>45</v>
      </c>
      <c r="C95" s="2">
        <v>0.70833333333333337</v>
      </c>
      <c r="D95" s="41"/>
      <c r="E95" s="41"/>
      <c r="F95" s="97"/>
      <c r="G95" s="103" t="s">
        <v>45</v>
      </c>
      <c r="H95" s="40">
        <v>0.70833333333333337</v>
      </c>
      <c r="I95" s="41"/>
      <c r="J95" s="41"/>
      <c r="K95" s="97"/>
      <c r="L95" s="103" t="s">
        <v>45</v>
      </c>
      <c r="M95" s="40">
        <v>0.70833333333333337</v>
      </c>
      <c r="N95" s="41" t="s">
        <v>190</v>
      </c>
      <c r="O95" s="41" t="s">
        <v>199</v>
      </c>
      <c r="P95" s="97"/>
      <c r="Q95" s="103" t="s">
        <v>45</v>
      </c>
      <c r="R95" s="40">
        <v>0.70833333333333337</v>
      </c>
      <c r="S95" s="41"/>
      <c r="T95" s="41"/>
      <c r="U95" s="97"/>
      <c r="V95" s="103" t="s">
        <v>45</v>
      </c>
      <c r="W95" s="40">
        <v>0.70833333333333337</v>
      </c>
      <c r="X95" s="44" t="s">
        <v>288</v>
      </c>
      <c r="Y95" s="41" t="s">
        <v>214</v>
      </c>
      <c r="Z95" s="97"/>
      <c r="AA95" s="103" t="s">
        <v>45</v>
      </c>
      <c r="AB95" s="40">
        <v>0.70833333333333337</v>
      </c>
      <c r="AC95" s="41" t="s">
        <v>289</v>
      </c>
      <c r="AD95" s="41" t="s">
        <v>198</v>
      </c>
      <c r="AE95" s="97"/>
      <c r="AF95" s="103" t="s">
        <v>45</v>
      </c>
      <c r="AG95" s="40">
        <v>0.70833333333333337</v>
      </c>
      <c r="AH95" s="43"/>
      <c r="AI95" s="42"/>
      <c r="AJ95" s="10"/>
      <c r="AK95" s="1"/>
      <c r="AL95" s="12"/>
      <c r="AM95" s="1"/>
      <c r="AN95" s="1"/>
      <c r="AO95" s="1"/>
      <c r="AP95" s="1"/>
      <c r="AQ95" s="1"/>
      <c r="AR95" s="1"/>
      <c r="AS95" s="1"/>
    </row>
    <row r="96" spans="1:45" ht="11.25" customHeight="1">
      <c r="A96" s="97"/>
      <c r="B96" s="97"/>
      <c r="C96" s="2"/>
      <c r="D96" s="41"/>
      <c r="E96" s="41"/>
      <c r="F96" s="97"/>
      <c r="G96" s="97"/>
      <c r="H96" s="40"/>
      <c r="I96" s="41"/>
      <c r="J96" s="41"/>
      <c r="K96" s="97"/>
      <c r="L96" s="97"/>
      <c r="M96" s="40"/>
      <c r="N96" s="41" t="s">
        <v>168</v>
      </c>
      <c r="O96" s="41"/>
      <c r="P96" s="97"/>
      <c r="Q96" s="97"/>
      <c r="R96" s="40"/>
      <c r="S96" s="41"/>
      <c r="T96" s="41"/>
      <c r="U96" s="97"/>
      <c r="V96" s="97"/>
      <c r="W96" s="40"/>
      <c r="X96" s="44" t="s">
        <v>251</v>
      </c>
      <c r="Y96" s="41"/>
      <c r="Z96" s="97"/>
      <c r="AA96" s="97"/>
      <c r="AB96" s="40"/>
      <c r="AC96" s="41" t="s">
        <v>270</v>
      </c>
      <c r="AD96" s="41"/>
      <c r="AE96" s="97"/>
      <c r="AF96" s="97"/>
      <c r="AG96" s="40"/>
      <c r="AH96" s="43"/>
      <c r="AI96" s="42"/>
      <c r="AJ96" s="10"/>
      <c r="AK96" s="1"/>
      <c r="AL96" s="12"/>
      <c r="AM96" s="1"/>
      <c r="AN96" s="1"/>
      <c r="AO96" s="1"/>
      <c r="AP96" s="1"/>
      <c r="AQ96" s="1"/>
      <c r="AR96" s="1"/>
      <c r="AS96" s="1"/>
    </row>
    <row r="97" spans="1:45" ht="11.25" customHeight="1">
      <c r="A97" s="97"/>
      <c r="B97" s="97"/>
      <c r="C97" s="2">
        <v>0.75</v>
      </c>
      <c r="D97" s="41"/>
      <c r="E97" s="41"/>
      <c r="F97" s="97"/>
      <c r="G97" s="97"/>
      <c r="H97" s="40">
        <v>0.75</v>
      </c>
      <c r="I97" s="44"/>
      <c r="J97" s="41"/>
      <c r="K97" s="97"/>
      <c r="L97" s="97"/>
      <c r="M97" s="40">
        <v>0.75</v>
      </c>
      <c r="N97" s="45" t="s">
        <v>56</v>
      </c>
      <c r="O97" s="41" t="s">
        <v>199</v>
      </c>
      <c r="P97" s="97"/>
      <c r="Q97" s="97"/>
      <c r="R97" s="40">
        <v>0.75</v>
      </c>
      <c r="S97" s="41"/>
      <c r="T97" s="41"/>
      <c r="U97" s="97"/>
      <c r="V97" s="97"/>
      <c r="W97" s="40">
        <v>0.75</v>
      </c>
      <c r="X97" s="44" t="s">
        <v>25</v>
      </c>
      <c r="Y97" s="41" t="s">
        <v>214</v>
      </c>
      <c r="Z97" s="97"/>
      <c r="AA97" s="97"/>
      <c r="AB97" s="40">
        <v>0.75</v>
      </c>
      <c r="AC97" s="44" t="s">
        <v>291</v>
      </c>
      <c r="AD97" s="41" t="s">
        <v>198</v>
      </c>
      <c r="AE97" s="97"/>
      <c r="AF97" s="97"/>
      <c r="AG97" s="40">
        <v>0.75</v>
      </c>
      <c r="AH97" s="43"/>
      <c r="AI97" s="42"/>
      <c r="AJ97" s="10"/>
      <c r="AK97" s="1"/>
      <c r="AL97" s="12"/>
      <c r="AM97" s="1"/>
      <c r="AN97" s="1"/>
      <c r="AO97" s="1"/>
      <c r="AP97" s="1"/>
      <c r="AQ97" s="1"/>
      <c r="AR97" s="1"/>
      <c r="AS97" s="1"/>
    </row>
    <row r="98" spans="1:45" ht="11.25" customHeight="1">
      <c r="A98" s="97"/>
      <c r="B98" s="97"/>
      <c r="C98" s="2"/>
      <c r="D98" s="41"/>
      <c r="E98" s="41"/>
      <c r="F98" s="97"/>
      <c r="G98" s="97"/>
      <c r="H98" s="40"/>
      <c r="I98" s="41"/>
      <c r="J98" s="41"/>
      <c r="K98" s="97"/>
      <c r="L98" s="97"/>
      <c r="M98" s="40"/>
      <c r="N98" s="44" t="s">
        <v>60</v>
      </c>
      <c r="O98" s="41"/>
      <c r="P98" s="97"/>
      <c r="Q98" s="97"/>
      <c r="R98" s="40"/>
      <c r="S98" s="41"/>
      <c r="T98" s="41"/>
      <c r="U98" s="97"/>
      <c r="V98" s="97"/>
      <c r="W98" s="40"/>
      <c r="X98" s="41" t="s">
        <v>251</v>
      </c>
      <c r="Y98" s="41"/>
      <c r="Z98" s="97"/>
      <c r="AA98" s="97"/>
      <c r="AB98" s="40"/>
      <c r="AC98" s="44" t="s">
        <v>270</v>
      </c>
      <c r="AD98" s="44"/>
      <c r="AE98" s="97"/>
      <c r="AF98" s="97"/>
      <c r="AG98" s="40"/>
      <c r="AH98" s="43"/>
      <c r="AI98" s="42"/>
      <c r="AJ98" s="10"/>
      <c r="AK98" s="1"/>
      <c r="AL98" s="12"/>
      <c r="AM98" s="1"/>
      <c r="AN98" s="1"/>
      <c r="AO98" s="1"/>
      <c r="AP98" s="1"/>
      <c r="AQ98" s="1"/>
      <c r="AR98" s="1"/>
      <c r="AS98" s="1"/>
    </row>
    <row r="99" spans="1:45" ht="11.25" customHeight="1">
      <c r="A99" s="97"/>
      <c r="B99" s="97"/>
      <c r="C99" s="2">
        <v>0.79166666666666663</v>
      </c>
      <c r="D99" s="44"/>
      <c r="E99" s="44"/>
      <c r="F99" s="97"/>
      <c r="G99" s="97"/>
      <c r="H99" s="40">
        <v>0.79166666666666663</v>
      </c>
      <c r="I99" s="44"/>
      <c r="J99" s="44"/>
      <c r="K99" s="97"/>
      <c r="L99" s="97"/>
      <c r="M99" s="40">
        <v>0.79166666666666663</v>
      </c>
      <c r="N99" s="41" t="s">
        <v>94</v>
      </c>
      <c r="O99" s="41" t="s">
        <v>199</v>
      </c>
      <c r="P99" s="97"/>
      <c r="Q99" s="97"/>
      <c r="R99" s="40">
        <v>0.79166666666666663</v>
      </c>
      <c r="S99" s="43"/>
      <c r="T99" s="44"/>
      <c r="U99" s="97"/>
      <c r="V99" s="97"/>
      <c r="W99" s="40">
        <v>0.79166666666666663</v>
      </c>
      <c r="X99" s="44"/>
      <c r="Y99" s="44"/>
      <c r="Z99" s="97"/>
      <c r="AA99" s="97"/>
      <c r="AB99" s="40">
        <v>0.79166666666666663</v>
      </c>
      <c r="AC99" s="41" t="s">
        <v>292</v>
      </c>
      <c r="AD99" s="41" t="s">
        <v>198</v>
      </c>
      <c r="AE99" s="97"/>
      <c r="AF99" s="97"/>
      <c r="AG99" s="40">
        <v>0.79166666666666663</v>
      </c>
      <c r="AH99" s="45"/>
      <c r="AI99" s="44"/>
      <c r="AJ99" s="10"/>
      <c r="AK99" s="1"/>
      <c r="AL99" s="12"/>
      <c r="AM99" s="1"/>
      <c r="AN99" s="1"/>
      <c r="AO99" s="1"/>
      <c r="AP99" s="1"/>
      <c r="AQ99" s="1"/>
      <c r="AR99" s="1"/>
      <c r="AS99" s="1"/>
    </row>
    <row r="100" spans="1:45" ht="11.25" customHeight="1">
      <c r="A100" s="97"/>
      <c r="B100" s="97"/>
      <c r="C100" s="2"/>
      <c r="D100" s="44"/>
      <c r="E100" s="44"/>
      <c r="F100" s="97"/>
      <c r="G100" s="97"/>
      <c r="H100" s="40"/>
      <c r="I100" s="44"/>
      <c r="J100" s="44"/>
      <c r="K100" s="97"/>
      <c r="L100" s="97"/>
      <c r="M100" s="40"/>
      <c r="N100" s="41" t="s">
        <v>234</v>
      </c>
      <c r="O100" s="44"/>
      <c r="P100" s="97"/>
      <c r="Q100" s="97"/>
      <c r="R100" s="40"/>
      <c r="S100" s="43"/>
      <c r="T100" s="44"/>
      <c r="U100" s="97"/>
      <c r="V100" s="97"/>
      <c r="W100" s="40"/>
      <c r="X100" s="44"/>
      <c r="Y100" s="44"/>
      <c r="Z100" s="97"/>
      <c r="AA100" s="97"/>
      <c r="AB100" s="40"/>
      <c r="AC100" s="44" t="s">
        <v>270</v>
      </c>
      <c r="AD100" s="44"/>
      <c r="AE100" s="97"/>
      <c r="AF100" s="97"/>
      <c r="AG100" s="40"/>
      <c r="AH100" s="44"/>
      <c r="AI100" s="44"/>
      <c r="AJ100" s="10"/>
      <c r="AK100" s="1"/>
      <c r="AL100" s="12"/>
      <c r="AM100" s="1"/>
      <c r="AN100" s="1"/>
      <c r="AO100" s="1"/>
      <c r="AP100" s="1"/>
      <c r="AQ100" s="1"/>
      <c r="AR100" s="1"/>
      <c r="AS100" s="1"/>
    </row>
    <row r="101" spans="1:45" ht="11.25" customHeight="1">
      <c r="A101" s="97"/>
      <c r="B101" s="97"/>
      <c r="C101" s="2">
        <v>0.83333333333333337</v>
      </c>
      <c r="D101" s="44"/>
      <c r="E101" s="41"/>
      <c r="F101" s="97"/>
      <c r="G101" s="97"/>
      <c r="H101" s="40">
        <v>0.83333333333333337</v>
      </c>
      <c r="I101" s="44"/>
      <c r="J101" s="41"/>
      <c r="K101" s="97"/>
      <c r="L101" s="97"/>
      <c r="M101" s="40">
        <v>0.83333333333333337</v>
      </c>
      <c r="N101" s="41" t="s">
        <v>293</v>
      </c>
      <c r="O101" s="41" t="s">
        <v>199</v>
      </c>
      <c r="P101" s="97"/>
      <c r="Q101" s="97"/>
      <c r="R101" s="40">
        <v>0.83333333333333337</v>
      </c>
      <c r="S101" s="41"/>
      <c r="T101" s="41"/>
      <c r="U101" s="97"/>
      <c r="V101" s="97"/>
      <c r="W101" s="40">
        <v>0.83333333333333337</v>
      </c>
      <c r="X101" s="44"/>
      <c r="Y101" s="41"/>
      <c r="Z101" s="97"/>
      <c r="AA101" s="97"/>
      <c r="AB101" s="40">
        <v>0.83333333333333337</v>
      </c>
      <c r="AC101" s="44" t="s">
        <v>294</v>
      </c>
      <c r="AD101" s="41" t="s">
        <v>198</v>
      </c>
      <c r="AE101" s="97"/>
      <c r="AF101" s="97"/>
      <c r="AG101" s="40">
        <v>0.83333333333333337</v>
      </c>
      <c r="AH101" s="41"/>
      <c r="AI101" s="41"/>
      <c r="AJ101" s="10"/>
      <c r="AK101" s="1"/>
      <c r="AL101" s="12"/>
      <c r="AM101" s="1"/>
      <c r="AN101" s="1"/>
      <c r="AO101" s="1"/>
      <c r="AP101" s="1"/>
      <c r="AQ101" s="1"/>
      <c r="AR101" s="1"/>
      <c r="AS101" s="1"/>
    </row>
    <row r="102" spans="1:45" ht="11.25" customHeight="1">
      <c r="A102" s="98"/>
      <c r="B102" s="98"/>
      <c r="C102" s="2"/>
      <c r="D102" s="41"/>
      <c r="E102" s="41"/>
      <c r="F102" s="98"/>
      <c r="G102" s="98"/>
      <c r="H102" s="40"/>
      <c r="I102" s="44"/>
      <c r="J102" s="41"/>
      <c r="K102" s="98"/>
      <c r="L102" s="98"/>
      <c r="M102" s="40"/>
      <c r="N102" s="41" t="s">
        <v>234</v>
      </c>
      <c r="O102" s="41"/>
      <c r="P102" s="98"/>
      <c r="Q102" s="98"/>
      <c r="R102" s="40"/>
      <c r="S102" s="44"/>
      <c r="T102" s="41"/>
      <c r="U102" s="98"/>
      <c r="V102" s="98"/>
      <c r="W102" s="40"/>
      <c r="X102" s="41"/>
      <c r="Y102" s="41"/>
      <c r="Z102" s="98"/>
      <c r="AA102" s="98"/>
      <c r="AB102" s="40"/>
      <c r="AC102" s="44" t="s">
        <v>270</v>
      </c>
      <c r="AD102" s="41"/>
      <c r="AE102" s="98"/>
      <c r="AF102" s="98"/>
      <c r="AG102" s="40"/>
      <c r="AH102" s="44"/>
      <c r="AI102" s="41"/>
      <c r="AJ102" s="10"/>
      <c r="AK102" s="1"/>
      <c r="AL102" s="12"/>
      <c r="AM102" s="1"/>
      <c r="AN102" s="1"/>
      <c r="AO102" s="1"/>
      <c r="AP102" s="1"/>
      <c r="AQ102" s="1"/>
      <c r="AR102" s="1"/>
      <c r="AS102" s="1"/>
    </row>
    <row r="103" spans="1:45" ht="12" customHeight="1">
      <c r="A103" s="49"/>
      <c r="B103" s="49"/>
      <c r="C103" s="50"/>
      <c r="D103" s="49"/>
      <c r="E103" s="49"/>
      <c r="F103" s="49"/>
      <c r="G103" s="49"/>
      <c r="H103" s="50"/>
      <c r="I103" s="49"/>
      <c r="J103" s="49"/>
      <c r="K103" s="49"/>
      <c r="L103" s="49"/>
      <c r="M103" s="50"/>
      <c r="N103" s="25"/>
      <c r="O103" s="26"/>
      <c r="P103" s="49"/>
      <c r="Q103" s="49"/>
      <c r="R103" s="50"/>
      <c r="S103" s="49"/>
      <c r="T103" s="49"/>
      <c r="U103" s="49"/>
      <c r="V103" s="49"/>
      <c r="W103" s="50"/>
      <c r="X103" s="49"/>
      <c r="Y103" s="49"/>
      <c r="Z103" s="49"/>
      <c r="AA103" s="49"/>
      <c r="AB103" s="50"/>
      <c r="AC103" s="49"/>
      <c r="AD103" s="49"/>
      <c r="AE103" s="49"/>
      <c r="AF103" s="49"/>
      <c r="AG103" s="50"/>
      <c r="AH103" s="49"/>
      <c r="AI103" s="49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</row>
    <row r="104" spans="1:45" ht="12" customHeight="1">
      <c r="A104" s="49"/>
      <c r="B104" s="49"/>
      <c r="C104" s="50"/>
      <c r="D104" s="49"/>
      <c r="E104" s="49"/>
      <c r="F104" s="49"/>
      <c r="G104" s="49"/>
      <c r="H104" s="50"/>
      <c r="I104" s="49"/>
      <c r="J104" s="49"/>
      <c r="K104" s="49"/>
      <c r="L104" s="49"/>
      <c r="M104" s="50"/>
      <c r="N104" s="25"/>
      <c r="O104" s="26"/>
      <c r="P104" s="49"/>
      <c r="Q104" s="49"/>
      <c r="R104" s="50"/>
      <c r="S104" s="49"/>
      <c r="T104" s="49"/>
      <c r="U104" s="49"/>
      <c r="V104" s="49"/>
      <c r="W104" s="50"/>
      <c r="X104" s="49"/>
      <c r="Y104" s="49"/>
      <c r="Z104" s="49"/>
      <c r="AA104" s="49"/>
      <c r="AB104" s="50"/>
      <c r="AC104" s="49"/>
      <c r="AD104" s="49"/>
      <c r="AE104" s="49"/>
      <c r="AF104" s="49"/>
      <c r="AG104" s="50"/>
      <c r="AH104" s="49"/>
      <c r="AI104" s="49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</row>
    <row r="105" spans="1:45" ht="12" customHeight="1">
      <c r="A105" s="49"/>
      <c r="B105" s="49"/>
      <c r="C105" s="50"/>
      <c r="D105" s="30" t="s">
        <v>194</v>
      </c>
      <c r="E105" s="49"/>
      <c r="F105" s="49"/>
      <c r="G105" s="49"/>
      <c r="H105" s="50"/>
      <c r="I105" s="49"/>
      <c r="J105" s="49"/>
      <c r="K105" s="49"/>
      <c r="L105" s="49"/>
      <c r="M105" s="50"/>
      <c r="N105" s="49"/>
      <c r="O105" s="49"/>
      <c r="P105" s="49"/>
      <c r="Q105" s="49"/>
      <c r="R105" s="50"/>
      <c r="S105" s="49"/>
      <c r="T105" s="49"/>
      <c r="U105" s="49"/>
      <c r="V105" s="49"/>
      <c r="W105" s="50"/>
      <c r="X105" s="49"/>
      <c r="Y105" s="49"/>
      <c r="Z105" s="49"/>
      <c r="AA105" s="49"/>
      <c r="AB105" s="50"/>
      <c r="AC105" s="49"/>
      <c r="AD105" s="49"/>
      <c r="AE105" s="49"/>
      <c r="AF105" s="49"/>
      <c r="AG105" s="50"/>
      <c r="AH105" s="49"/>
      <c r="AI105" s="49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</row>
    <row r="106" spans="1:45" ht="12" customHeight="1">
      <c r="A106" s="49"/>
      <c r="B106" s="49"/>
      <c r="C106" s="50"/>
      <c r="D106" s="49"/>
      <c r="E106" s="49"/>
      <c r="F106" s="49"/>
      <c r="G106" s="49"/>
      <c r="H106" s="50"/>
      <c r="I106" s="49"/>
      <c r="J106" s="49"/>
      <c r="K106" s="49"/>
      <c r="L106" s="49"/>
      <c r="M106" s="50"/>
      <c r="N106" s="49"/>
      <c r="O106" s="49"/>
      <c r="P106" s="49"/>
      <c r="Q106" s="49"/>
      <c r="R106" s="50"/>
      <c r="S106" s="49"/>
      <c r="T106" s="49"/>
      <c r="U106" s="49"/>
      <c r="V106" s="49"/>
      <c r="W106" s="50"/>
      <c r="X106" s="49"/>
      <c r="Y106" s="49"/>
      <c r="Z106" s="49"/>
      <c r="AA106" s="49"/>
      <c r="AB106" s="50"/>
      <c r="AC106" s="49"/>
      <c r="AD106" s="49"/>
      <c r="AE106" s="49"/>
      <c r="AF106" s="49"/>
      <c r="AG106" s="50"/>
      <c r="AH106" s="49"/>
      <c r="AI106" s="49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</row>
    <row r="107" spans="1:45" ht="12" customHeight="1">
      <c r="A107" s="49"/>
      <c r="B107" s="49"/>
      <c r="C107" s="50"/>
      <c r="D107" s="49"/>
      <c r="E107" s="49"/>
      <c r="F107" s="49"/>
      <c r="G107" s="49"/>
      <c r="H107" s="50"/>
      <c r="I107" s="49"/>
      <c r="J107" s="49"/>
      <c r="K107" s="49"/>
      <c r="L107" s="49"/>
      <c r="M107" s="50"/>
      <c r="N107" s="49"/>
      <c r="O107" s="49"/>
      <c r="P107" s="49"/>
      <c r="Q107" s="49"/>
      <c r="R107" s="50"/>
      <c r="S107" s="49"/>
      <c r="T107" s="49"/>
      <c r="U107" s="49"/>
      <c r="V107" s="49"/>
      <c r="W107" s="50"/>
      <c r="X107" s="49"/>
      <c r="Y107" s="49"/>
      <c r="Z107" s="49"/>
      <c r="AA107" s="49"/>
      <c r="AB107" s="50"/>
      <c r="AC107" s="49"/>
      <c r="AD107" s="49"/>
      <c r="AE107" s="49"/>
      <c r="AF107" s="49"/>
      <c r="AG107" s="50"/>
      <c r="AH107" s="49"/>
      <c r="AI107" s="49"/>
      <c r="AJ107" s="26"/>
      <c r="AK107" s="26"/>
      <c r="AL107" s="26"/>
      <c r="AM107" s="26"/>
      <c r="AN107" s="26"/>
      <c r="AO107" s="26"/>
      <c r="AP107" s="26"/>
      <c r="AQ107" s="26"/>
      <c r="AR107" s="26"/>
      <c r="AS107" s="26"/>
    </row>
  </sheetData>
  <mergeCells count="113">
    <mergeCell ref="A1:AI1"/>
    <mergeCell ref="V3:V14"/>
    <mergeCell ref="AA3:AA14"/>
    <mergeCell ref="A2:B2"/>
    <mergeCell ref="K2:L2"/>
    <mergeCell ref="P2:Q2"/>
    <mergeCell ref="U2:V2"/>
    <mergeCell ref="Z2:AA2"/>
    <mergeCell ref="L3:L14"/>
    <mergeCell ref="A23:A42"/>
    <mergeCell ref="A83:A102"/>
    <mergeCell ref="B83:B94"/>
    <mergeCell ref="B75:B82"/>
    <mergeCell ref="A63:A82"/>
    <mergeCell ref="B63:B74"/>
    <mergeCell ref="B95:B102"/>
    <mergeCell ref="F2:G2"/>
    <mergeCell ref="G23:G34"/>
    <mergeCell ref="B15:B22"/>
    <mergeCell ref="A43:A62"/>
    <mergeCell ref="B43:B54"/>
    <mergeCell ref="B35:B42"/>
    <mergeCell ref="B23:B34"/>
    <mergeCell ref="B55:B62"/>
    <mergeCell ref="F43:F62"/>
    <mergeCell ref="F23:F42"/>
    <mergeCell ref="F83:F102"/>
    <mergeCell ref="F63:F82"/>
    <mergeCell ref="A3:A22"/>
    <mergeCell ref="B3:B14"/>
    <mergeCell ref="F3:F22"/>
    <mergeCell ref="G3:G14"/>
    <mergeCell ref="K23:K42"/>
    <mergeCell ref="L23:L34"/>
    <mergeCell ref="G15:G22"/>
    <mergeCell ref="L15:L22"/>
    <mergeCell ref="L35:L42"/>
    <mergeCell ref="K63:K82"/>
    <mergeCell ref="L63:L74"/>
    <mergeCell ref="K83:K102"/>
    <mergeCell ref="L83:L94"/>
    <mergeCell ref="L75:L82"/>
    <mergeCell ref="L95:L102"/>
    <mergeCell ref="L43:L54"/>
    <mergeCell ref="L55:L62"/>
    <mergeCell ref="K43:K62"/>
    <mergeCell ref="G83:G94"/>
    <mergeCell ref="G95:G102"/>
    <mergeCell ref="G63:G74"/>
    <mergeCell ref="G55:G62"/>
    <mergeCell ref="G75:G82"/>
    <mergeCell ref="G43:G54"/>
    <mergeCell ref="G35:G42"/>
    <mergeCell ref="K3:K22"/>
    <mergeCell ref="Q35:Q42"/>
    <mergeCell ref="Q55:Q62"/>
    <mergeCell ref="Q43:Q54"/>
    <mergeCell ref="P23:P42"/>
    <mergeCell ref="P43:P62"/>
    <mergeCell ref="V55:V62"/>
    <mergeCell ref="V43:V54"/>
    <mergeCell ref="Q15:Q22"/>
    <mergeCell ref="V15:V22"/>
    <mergeCell ref="V35:V42"/>
    <mergeCell ref="Q23:Q34"/>
    <mergeCell ref="U23:U42"/>
    <mergeCell ref="V23:V34"/>
    <mergeCell ref="U43:U62"/>
    <mergeCell ref="P3:P22"/>
    <mergeCell ref="Q3:Q14"/>
    <mergeCell ref="U3:U22"/>
    <mergeCell ref="AF35:AF42"/>
    <mergeCell ref="AF43:AF54"/>
    <mergeCell ref="AF63:AF74"/>
    <mergeCell ref="AF75:AF82"/>
    <mergeCell ref="AE2:AF2"/>
    <mergeCell ref="AE3:AE22"/>
    <mergeCell ref="AF3:AF14"/>
    <mergeCell ref="AF15:AF22"/>
    <mergeCell ref="AE23:AE42"/>
    <mergeCell ref="AF23:AF34"/>
    <mergeCell ref="AF55:AF62"/>
    <mergeCell ref="AE43:AE62"/>
    <mergeCell ref="AE63:AE82"/>
    <mergeCell ref="AA15:AA22"/>
    <mergeCell ref="Z3:Z22"/>
    <mergeCell ref="AA35:AA42"/>
    <mergeCell ref="Z23:Z42"/>
    <mergeCell ref="AA23:AA34"/>
    <mergeCell ref="AA55:AA62"/>
    <mergeCell ref="Z43:Z62"/>
    <mergeCell ref="AA43:AA54"/>
    <mergeCell ref="V75:V82"/>
    <mergeCell ref="AA75:AA82"/>
    <mergeCell ref="V63:V74"/>
    <mergeCell ref="Z63:Z82"/>
    <mergeCell ref="AA63:AA74"/>
    <mergeCell ref="AE83:AE102"/>
    <mergeCell ref="AF83:AF94"/>
    <mergeCell ref="V95:V102"/>
    <mergeCell ref="AF95:AF102"/>
    <mergeCell ref="U83:U102"/>
    <mergeCell ref="V83:V94"/>
    <mergeCell ref="Z83:Z102"/>
    <mergeCell ref="Q75:Q82"/>
    <mergeCell ref="P63:P82"/>
    <mergeCell ref="Q63:Q74"/>
    <mergeCell ref="Q95:Q102"/>
    <mergeCell ref="P83:P102"/>
    <mergeCell ref="Q83:Q94"/>
    <mergeCell ref="U63:U82"/>
    <mergeCell ref="AA95:AA102"/>
    <mergeCell ref="AA83:AA94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107"/>
  <sheetViews>
    <sheetView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D3" sqref="D3"/>
    </sheetView>
  </sheetViews>
  <sheetFormatPr defaultColWidth="14.42578125" defaultRowHeight="15" customHeight="1"/>
  <cols>
    <col min="1" max="1" width="7.7109375" customWidth="1"/>
    <col min="2" max="3" width="6.85546875" customWidth="1"/>
    <col min="4" max="4" width="34.140625" customWidth="1"/>
    <col min="5" max="5" width="8.28515625" customWidth="1"/>
    <col min="6" max="6" width="9" hidden="1" customWidth="1"/>
    <col min="7" max="8" width="6.85546875" hidden="1" customWidth="1"/>
    <col min="9" max="9" width="35.5703125" customWidth="1"/>
    <col min="10" max="10" width="8.28515625" customWidth="1"/>
    <col min="11" max="11" width="9" hidden="1" customWidth="1"/>
    <col min="12" max="13" width="6.85546875" hidden="1" customWidth="1"/>
    <col min="14" max="14" width="34.85546875" customWidth="1"/>
    <col min="15" max="15" width="7.7109375" customWidth="1"/>
    <col min="16" max="16" width="9" hidden="1" customWidth="1"/>
    <col min="17" max="18" width="6.85546875" hidden="1" customWidth="1"/>
    <col min="19" max="19" width="26.5703125" customWidth="1"/>
    <col min="20" max="20" width="8" customWidth="1"/>
    <col min="21" max="21" width="9" hidden="1" customWidth="1"/>
    <col min="22" max="23" width="6.85546875" hidden="1" customWidth="1"/>
    <col min="24" max="24" width="28.5703125" customWidth="1"/>
    <col min="25" max="25" width="7.42578125" customWidth="1"/>
    <col min="26" max="26" width="9" hidden="1" customWidth="1"/>
    <col min="27" max="28" width="6.85546875" hidden="1" customWidth="1"/>
    <col min="29" max="29" width="38" customWidth="1"/>
    <col min="30" max="30" width="9.5703125" customWidth="1"/>
    <col min="31" max="31" width="9" hidden="1" customWidth="1"/>
    <col min="32" max="33" width="6.85546875" hidden="1" customWidth="1"/>
    <col min="34" max="34" width="54" customWidth="1"/>
    <col min="35" max="35" width="9.5703125" customWidth="1"/>
    <col min="36" max="45" width="9.140625" customWidth="1"/>
  </cols>
  <sheetData>
    <row r="1" spans="1:45" ht="11.25" customHeight="1">
      <c r="A1" s="99" t="s">
        <v>195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0"/>
      <c r="AJ1" s="1"/>
      <c r="AK1" s="1"/>
      <c r="AL1" s="1"/>
      <c r="AM1" s="1"/>
      <c r="AN1" s="1"/>
      <c r="AO1" s="1"/>
      <c r="AP1" s="1"/>
      <c r="AQ1" s="1"/>
      <c r="AR1" s="1"/>
      <c r="AS1" s="1"/>
    </row>
    <row r="2" spans="1:45" ht="11.25" customHeight="1">
      <c r="A2" s="99" t="s">
        <v>1</v>
      </c>
      <c r="B2" s="100"/>
      <c r="C2" s="2" t="s">
        <v>2</v>
      </c>
      <c r="D2" s="3" t="s">
        <v>3</v>
      </c>
      <c r="E2" s="3" t="s">
        <v>5</v>
      </c>
      <c r="F2" s="99" t="s">
        <v>1</v>
      </c>
      <c r="G2" s="100"/>
      <c r="H2" s="2" t="s">
        <v>2</v>
      </c>
      <c r="I2" s="3" t="s">
        <v>6</v>
      </c>
      <c r="J2" s="3" t="s">
        <v>5</v>
      </c>
      <c r="K2" s="99" t="s">
        <v>1</v>
      </c>
      <c r="L2" s="100"/>
      <c r="M2" s="2" t="s">
        <v>2</v>
      </c>
      <c r="N2" s="3" t="s">
        <v>7</v>
      </c>
      <c r="O2" s="3" t="s">
        <v>5</v>
      </c>
      <c r="P2" s="99" t="s">
        <v>1</v>
      </c>
      <c r="Q2" s="100"/>
      <c r="R2" s="2" t="s">
        <v>2</v>
      </c>
      <c r="S2" s="3" t="s">
        <v>8</v>
      </c>
      <c r="T2" s="3" t="s">
        <v>5</v>
      </c>
      <c r="U2" s="99" t="s">
        <v>1</v>
      </c>
      <c r="V2" s="100"/>
      <c r="W2" s="2" t="s">
        <v>2</v>
      </c>
      <c r="X2" s="3" t="s">
        <v>9</v>
      </c>
      <c r="Y2" s="3" t="s">
        <v>5</v>
      </c>
      <c r="Z2" s="99" t="s">
        <v>1</v>
      </c>
      <c r="AA2" s="100"/>
      <c r="AB2" s="2" t="s">
        <v>2</v>
      </c>
      <c r="AC2" s="3" t="s">
        <v>10</v>
      </c>
      <c r="AD2" s="3" t="s">
        <v>5</v>
      </c>
      <c r="AE2" s="99" t="s">
        <v>1</v>
      </c>
      <c r="AF2" s="100"/>
      <c r="AG2" s="2" t="s">
        <v>2</v>
      </c>
      <c r="AH2" s="3" t="s">
        <v>11</v>
      </c>
      <c r="AI2" s="3" t="s">
        <v>5</v>
      </c>
      <c r="AJ2" s="1"/>
      <c r="AK2" s="1"/>
      <c r="AL2" s="1"/>
      <c r="AM2" s="1"/>
      <c r="AN2" s="1"/>
      <c r="AO2" s="1"/>
      <c r="AP2" s="1"/>
      <c r="AQ2" s="1"/>
      <c r="AR2" s="1"/>
      <c r="AS2" s="1"/>
    </row>
    <row r="3" spans="1:45" ht="11.25" customHeight="1">
      <c r="A3" s="96" t="s">
        <v>196</v>
      </c>
      <c r="B3" s="96" t="s">
        <v>13</v>
      </c>
      <c r="C3" s="2">
        <v>0.41666666666666669</v>
      </c>
      <c r="D3" s="8"/>
      <c r="E3" s="8"/>
      <c r="F3" s="96" t="s">
        <v>197</v>
      </c>
      <c r="G3" s="96" t="s">
        <v>13</v>
      </c>
      <c r="H3" s="2">
        <v>0.41666666666666669</v>
      </c>
      <c r="I3" s="8"/>
      <c r="J3" s="8"/>
      <c r="K3" s="96" t="s">
        <v>197</v>
      </c>
      <c r="L3" s="96" t="s">
        <v>13</v>
      </c>
      <c r="M3" s="2">
        <v>0.41666666666666669</v>
      </c>
      <c r="N3" s="5"/>
      <c r="O3" s="5"/>
      <c r="P3" s="96" t="s">
        <v>197</v>
      </c>
      <c r="Q3" s="96" t="s">
        <v>13</v>
      </c>
      <c r="R3" s="2">
        <v>0.41666666666666669</v>
      </c>
      <c r="S3" s="8"/>
      <c r="T3" s="8"/>
      <c r="U3" s="96" t="s">
        <v>197</v>
      </c>
      <c r="V3" s="96" t="s">
        <v>13</v>
      </c>
      <c r="W3" s="2">
        <v>0.41666666666666669</v>
      </c>
      <c r="X3" s="5"/>
      <c r="Y3" s="5"/>
      <c r="Z3" s="96" t="s">
        <v>197</v>
      </c>
      <c r="AA3" s="96" t="s">
        <v>13</v>
      </c>
      <c r="AB3" s="2">
        <v>0.41666666666666669</v>
      </c>
      <c r="AC3" s="5"/>
      <c r="AD3" s="5"/>
      <c r="AE3" s="96" t="s">
        <v>197</v>
      </c>
      <c r="AF3" s="96" t="s">
        <v>13</v>
      </c>
      <c r="AG3" s="2">
        <v>0.41666666666666669</v>
      </c>
      <c r="AH3" s="8"/>
      <c r="AI3" s="8"/>
      <c r="AJ3" s="10"/>
      <c r="AK3" s="1"/>
      <c r="AL3" s="11"/>
      <c r="AM3" s="1"/>
      <c r="AN3" s="1"/>
      <c r="AO3" s="1"/>
      <c r="AP3" s="1"/>
      <c r="AQ3" s="1"/>
      <c r="AR3" s="1"/>
      <c r="AS3" s="1"/>
    </row>
    <row r="4" spans="1:45" ht="11.25" customHeight="1">
      <c r="A4" s="97"/>
      <c r="B4" s="97"/>
      <c r="C4" s="2"/>
      <c r="D4" s="8"/>
      <c r="E4" s="8"/>
      <c r="F4" s="97"/>
      <c r="G4" s="97"/>
      <c r="H4" s="2"/>
      <c r="I4" s="8"/>
      <c r="J4" s="8"/>
      <c r="K4" s="97"/>
      <c r="L4" s="97"/>
      <c r="M4" s="2"/>
      <c r="N4" s="5"/>
      <c r="O4" s="5"/>
      <c r="P4" s="97"/>
      <c r="Q4" s="97"/>
      <c r="R4" s="2"/>
      <c r="S4" s="8"/>
      <c r="T4" s="8"/>
      <c r="U4" s="97"/>
      <c r="V4" s="97"/>
      <c r="W4" s="2"/>
      <c r="X4" s="5"/>
      <c r="Y4" s="5"/>
      <c r="Z4" s="97"/>
      <c r="AA4" s="97"/>
      <c r="AB4" s="2"/>
      <c r="AC4" s="5"/>
      <c r="AD4" s="5"/>
      <c r="AE4" s="97"/>
      <c r="AF4" s="97"/>
      <c r="AG4" s="2"/>
      <c r="AH4" s="8"/>
      <c r="AI4" s="8"/>
      <c r="AJ4" s="10"/>
      <c r="AK4" s="1"/>
      <c r="AL4" s="12"/>
      <c r="AM4" s="1"/>
      <c r="AN4" s="1"/>
      <c r="AO4" s="1"/>
      <c r="AP4" s="1"/>
      <c r="AQ4" s="1"/>
      <c r="AR4" s="1"/>
      <c r="AS4" s="1"/>
    </row>
    <row r="5" spans="1:45" ht="11.25" customHeight="1">
      <c r="A5" s="97"/>
      <c r="B5" s="97"/>
      <c r="C5" s="2">
        <v>0.45833333333333331</v>
      </c>
      <c r="D5" s="5"/>
      <c r="E5" s="5"/>
      <c r="F5" s="97"/>
      <c r="G5" s="97"/>
      <c r="H5" s="2">
        <v>0.45833333333333331</v>
      </c>
      <c r="I5" s="5"/>
      <c r="J5" s="5"/>
      <c r="K5" s="97"/>
      <c r="L5" s="97"/>
      <c r="M5" s="2">
        <v>0.45833333333333331</v>
      </c>
      <c r="N5" s="5"/>
      <c r="O5" s="5"/>
      <c r="P5" s="97"/>
      <c r="Q5" s="97"/>
      <c r="R5" s="2">
        <v>0.45833333333333331</v>
      </c>
      <c r="S5" s="3"/>
      <c r="T5" s="3"/>
      <c r="U5" s="97"/>
      <c r="V5" s="97"/>
      <c r="W5" s="2">
        <v>0.45833333333333331</v>
      </c>
      <c r="X5" s="3"/>
      <c r="Y5" s="3"/>
      <c r="Z5" s="97"/>
      <c r="AA5" s="97"/>
      <c r="AB5" s="2">
        <v>0.45833333333333331</v>
      </c>
      <c r="AC5" s="5"/>
      <c r="AD5" s="5"/>
      <c r="AE5" s="97"/>
      <c r="AF5" s="97"/>
      <c r="AG5" s="2">
        <v>0.45833333333333331</v>
      </c>
      <c r="AH5" s="5"/>
      <c r="AI5" s="5"/>
      <c r="AJ5" s="10"/>
      <c r="AK5" s="1"/>
      <c r="AL5" s="12"/>
      <c r="AM5" s="1"/>
      <c r="AN5" s="1"/>
      <c r="AO5" s="1"/>
      <c r="AP5" s="1"/>
      <c r="AQ5" s="1"/>
      <c r="AR5" s="1"/>
      <c r="AS5" s="1"/>
    </row>
    <row r="6" spans="1:45" ht="11.25" customHeight="1">
      <c r="A6" s="97"/>
      <c r="B6" s="97"/>
      <c r="C6" s="2"/>
      <c r="D6" s="5"/>
      <c r="E6" s="5"/>
      <c r="F6" s="97"/>
      <c r="G6" s="97"/>
      <c r="H6" s="2"/>
      <c r="I6" s="5"/>
      <c r="J6" s="5"/>
      <c r="K6" s="97"/>
      <c r="L6" s="97"/>
      <c r="M6" s="2"/>
      <c r="N6" s="5"/>
      <c r="O6" s="5"/>
      <c r="P6" s="97"/>
      <c r="Q6" s="97"/>
      <c r="R6" s="2"/>
      <c r="S6" s="3"/>
      <c r="T6" s="3"/>
      <c r="U6" s="97"/>
      <c r="V6" s="97"/>
      <c r="W6" s="2"/>
      <c r="X6" s="3"/>
      <c r="Y6" s="3"/>
      <c r="Z6" s="97"/>
      <c r="AA6" s="97"/>
      <c r="AB6" s="2"/>
      <c r="AC6" s="5"/>
      <c r="AD6" s="5"/>
      <c r="AE6" s="97"/>
      <c r="AF6" s="97"/>
      <c r="AG6" s="2"/>
      <c r="AH6" s="5"/>
      <c r="AI6" s="5"/>
      <c r="AJ6" s="10"/>
      <c r="AK6" s="1"/>
      <c r="AL6" s="12"/>
      <c r="AM6" s="1"/>
      <c r="AN6" s="1"/>
      <c r="AO6" s="1"/>
      <c r="AP6" s="1"/>
      <c r="AQ6" s="1"/>
      <c r="AR6" s="1"/>
      <c r="AS6" s="1"/>
    </row>
    <row r="7" spans="1:45" ht="11.25" customHeight="1">
      <c r="A7" s="97"/>
      <c r="B7" s="97"/>
      <c r="C7" s="2">
        <v>0.54166666666666663</v>
      </c>
      <c r="D7" s="14" t="s">
        <v>165</v>
      </c>
      <c r="E7" s="3" t="s">
        <v>198</v>
      </c>
      <c r="F7" s="97"/>
      <c r="G7" s="97"/>
      <c r="H7" s="2">
        <v>0.54166666666666663</v>
      </c>
      <c r="I7" s="8"/>
      <c r="J7" s="8"/>
      <c r="K7" s="97"/>
      <c r="L7" s="97"/>
      <c r="M7" s="2">
        <v>0.54166666666666663</v>
      </c>
      <c r="N7" s="8" t="s">
        <v>164</v>
      </c>
      <c r="O7" s="8" t="s">
        <v>199</v>
      </c>
      <c r="P7" s="97"/>
      <c r="Q7" s="97"/>
      <c r="R7" s="2">
        <v>0.54166666666666663</v>
      </c>
      <c r="S7" s="8"/>
      <c r="T7" s="8"/>
      <c r="U7" s="97"/>
      <c r="V7" s="97"/>
      <c r="W7" s="2">
        <v>0.54166666666666663</v>
      </c>
      <c r="X7" s="5"/>
      <c r="Y7" s="5"/>
      <c r="Z7" s="97"/>
      <c r="AA7" s="97"/>
      <c r="AB7" s="2">
        <v>0.54166666666666663</v>
      </c>
      <c r="AC7" s="3" t="s">
        <v>79</v>
      </c>
      <c r="AD7" s="8" t="s">
        <v>198</v>
      </c>
      <c r="AE7" s="97"/>
      <c r="AF7" s="97"/>
      <c r="AG7" s="2">
        <v>0.54166666666666663</v>
      </c>
      <c r="AH7" s="6"/>
      <c r="AI7" s="8"/>
      <c r="AJ7" s="10"/>
      <c r="AK7" s="1"/>
      <c r="AL7" s="12"/>
      <c r="AM7" s="1"/>
      <c r="AN7" s="1"/>
      <c r="AO7" s="1"/>
      <c r="AP7" s="1"/>
      <c r="AQ7" s="1"/>
      <c r="AR7" s="1"/>
      <c r="AS7" s="1"/>
    </row>
    <row r="8" spans="1:45" ht="11.25" customHeight="1">
      <c r="A8" s="97"/>
      <c r="B8" s="97"/>
      <c r="C8" s="2"/>
      <c r="D8" s="8" t="s">
        <v>200</v>
      </c>
      <c r="E8" s="8"/>
      <c r="F8" s="97"/>
      <c r="G8" s="97"/>
      <c r="H8" s="2"/>
      <c r="I8" s="8"/>
      <c r="J8" s="8"/>
      <c r="K8" s="97"/>
      <c r="L8" s="97"/>
      <c r="M8" s="2"/>
      <c r="N8" s="8" t="s">
        <v>168</v>
      </c>
      <c r="O8" s="3"/>
      <c r="P8" s="97"/>
      <c r="Q8" s="97"/>
      <c r="R8" s="2"/>
      <c r="S8" s="8"/>
      <c r="T8" s="8"/>
      <c r="U8" s="97"/>
      <c r="V8" s="97"/>
      <c r="W8" s="2"/>
      <c r="X8" s="5"/>
      <c r="Y8" s="5"/>
      <c r="Z8" s="97"/>
      <c r="AA8" s="97"/>
      <c r="AB8" s="2"/>
      <c r="AC8" s="8" t="s">
        <v>201</v>
      </c>
      <c r="AD8" s="8"/>
      <c r="AE8" s="97"/>
      <c r="AF8" s="97"/>
      <c r="AG8" s="2"/>
      <c r="AH8" s="6"/>
      <c r="AI8" s="8"/>
      <c r="AJ8" s="10"/>
      <c r="AK8" s="1"/>
      <c r="AL8" s="12"/>
      <c r="AM8" s="1"/>
      <c r="AN8" s="1"/>
      <c r="AO8" s="1"/>
      <c r="AP8" s="1"/>
      <c r="AQ8" s="1"/>
      <c r="AR8" s="1"/>
      <c r="AS8" s="1"/>
    </row>
    <row r="9" spans="1:45" ht="11.25" customHeight="1">
      <c r="A9" s="97"/>
      <c r="B9" s="97"/>
      <c r="C9" s="2">
        <v>0.58333333333333337</v>
      </c>
      <c r="D9" s="14" t="s">
        <v>202</v>
      </c>
      <c r="E9" s="3" t="s">
        <v>203</v>
      </c>
      <c r="F9" s="97"/>
      <c r="G9" s="97"/>
      <c r="H9" s="2">
        <v>0.58333333333333337</v>
      </c>
      <c r="I9" s="14" t="s">
        <v>114</v>
      </c>
      <c r="J9" s="3" t="s">
        <v>203</v>
      </c>
      <c r="K9" s="97"/>
      <c r="L9" s="97"/>
      <c r="M9" s="2">
        <v>0.58333333333333337</v>
      </c>
      <c r="N9" s="8" t="s">
        <v>190</v>
      </c>
      <c r="O9" s="8" t="s">
        <v>199</v>
      </c>
      <c r="P9" s="97"/>
      <c r="Q9" s="97"/>
      <c r="R9" s="2">
        <v>0.58333333333333337</v>
      </c>
      <c r="S9" s="5"/>
      <c r="T9" s="5"/>
      <c r="U9" s="97"/>
      <c r="V9" s="97"/>
      <c r="W9" s="2">
        <v>0.58333333333333337</v>
      </c>
      <c r="X9" s="5"/>
      <c r="Y9" s="5"/>
      <c r="Z9" s="97"/>
      <c r="AA9" s="97"/>
      <c r="AB9" s="2">
        <v>0.58333333333333337</v>
      </c>
      <c r="AC9" s="17" t="s">
        <v>204</v>
      </c>
      <c r="AD9" s="8" t="s">
        <v>198</v>
      </c>
      <c r="AE9" s="97"/>
      <c r="AF9" s="97"/>
      <c r="AG9" s="2">
        <v>0.58333333333333337</v>
      </c>
      <c r="AH9" s="5"/>
      <c r="AI9" s="5"/>
      <c r="AJ9" s="10"/>
      <c r="AK9" s="1"/>
      <c r="AL9" s="12"/>
      <c r="AM9" s="1"/>
      <c r="AN9" s="1"/>
      <c r="AO9" s="1"/>
      <c r="AP9" s="1"/>
      <c r="AQ9" s="1"/>
      <c r="AR9" s="1"/>
      <c r="AS9" s="1"/>
    </row>
    <row r="10" spans="1:45" ht="11.25" customHeight="1">
      <c r="A10" s="97"/>
      <c r="B10" s="97"/>
      <c r="C10" s="2"/>
      <c r="D10" s="8" t="s">
        <v>205</v>
      </c>
      <c r="E10" s="8"/>
      <c r="F10" s="97"/>
      <c r="G10" s="97"/>
      <c r="H10" s="2"/>
      <c r="I10" s="8" t="s">
        <v>125</v>
      </c>
      <c r="J10" s="8"/>
      <c r="K10" s="97"/>
      <c r="L10" s="97"/>
      <c r="M10" s="2"/>
      <c r="N10" s="8" t="s">
        <v>168</v>
      </c>
      <c r="O10" s="8"/>
      <c r="P10" s="97"/>
      <c r="Q10" s="97"/>
      <c r="R10" s="2"/>
      <c r="S10" s="5"/>
      <c r="T10" s="5"/>
      <c r="U10" s="97"/>
      <c r="V10" s="97"/>
      <c r="W10" s="2"/>
      <c r="X10" s="5"/>
      <c r="Y10" s="5"/>
      <c r="Z10" s="97"/>
      <c r="AA10" s="97"/>
      <c r="AB10" s="2"/>
      <c r="AC10" s="17" t="s">
        <v>31</v>
      </c>
      <c r="AD10" s="8"/>
      <c r="AE10" s="97"/>
      <c r="AF10" s="97"/>
      <c r="AG10" s="2"/>
      <c r="AH10" s="5"/>
      <c r="AI10" s="5"/>
      <c r="AJ10" s="10"/>
      <c r="AK10" s="1"/>
      <c r="AL10" s="12"/>
      <c r="AM10" s="1"/>
      <c r="AN10" s="1"/>
      <c r="AO10" s="1"/>
      <c r="AP10" s="1"/>
      <c r="AQ10" s="1"/>
      <c r="AR10" s="1"/>
      <c r="AS10" s="1"/>
    </row>
    <row r="11" spans="1:45" ht="11.25" customHeight="1">
      <c r="A11" s="97"/>
      <c r="B11" s="97"/>
      <c r="C11" s="2">
        <v>0.625</v>
      </c>
      <c r="D11" s="14" t="s">
        <v>14</v>
      </c>
      <c r="E11" s="3" t="s">
        <v>198</v>
      </c>
      <c r="F11" s="97"/>
      <c r="G11" s="97"/>
      <c r="H11" s="2">
        <v>0.625</v>
      </c>
      <c r="I11" s="3" t="s">
        <v>14</v>
      </c>
      <c r="J11" s="3" t="s">
        <v>198</v>
      </c>
      <c r="K11" s="97"/>
      <c r="L11" s="97"/>
      <c r="M11" s="2">
        <v>0.625</v>
      </c>
      <c r="N11" s="3" t="s">
        <v>14</v>
      </c>
      <c r="O11" s="8" t="s">
        <v>198</v>
      </c>
      <c r="P11" s="97"/>
      <c r="Q11" s="97"/>
      <c r="R11" s="2">
        <v>0.625</v>
      </c>
      <c r="S11" s="8" t="s">
        <v>206</v>
      </c>
      <c r="T11" s="8" t="s">
        <v>198</v>
      </c>
      <c r="U11" s="97"/>
      <c r="V11" s="97"/>
      <c r="W11" s="2">
        <v>0.625</v>
      </c>
      <c r="X11" s="3" t="s">
        <v>206</v>
      </c>
      <c r="Y11" s="8" t="s">
        <v>198</v>
      </c>
      <c r="Z11" s="97"/>
      <c r="AA11" s="97"/>
      <c r="AB11" s="2">
        <v>0.625</v>
      </c>
      <c r="AC11" s="16" t="s">
        <v>206</v>
      </c>
      <c r="AD11" s="8" t="s">
        <v>198</v>
      </c>
      <c r="AE11" s="97"/>
      <c r="AF11" s="97"/>
      <c r="AG11" s="2">
        <v>0.625</v>
      </c>
      <c r="AH11" s="13" t="s">
        <v>19</v>
      </c>
      <c r="AI11" s="3" t="s">
        <v>198</v>
      </c>
      <c r="AJ11" s="10"/>
      <c r="AK11" s="1"/>
      <c r="AL11" s="12"/>
      <c r="AM11" s="1"/>
      <c r="AN11" s="1"/>
      <c r="AO11" s="1"/>
      <c r="AP11" s="1"/>
      <c r="AQ11" s="1"/>
      <c r="AR11" s="1"/>
      <c r="AS11" s="1"/>
    </row>
    <row r="12" spans="1:45" ht="11.25" customHeight="1">
      <c r="A12" s="97"/>
      <c r="B12" s="97"/>
      <c r="C12" s="2"/>
      <c r="D12" s="8" t="s">
        <v>207</v>
      </c>
      <c r="E12" s="3"/>
      <c r="F12" s="97"/>
      <c r="G12" s="97"/>
      <c r="H12" s="2"/>
      <c r="I12" s="3" t="s">
        <v>15</v>
      </c>
      <c r="J12" s="3"/>
      <c r="K12" s="97"/>
      <c r="L12" s="97"/>
      <c r="M12" s="2"/>
      <c r="N12" s="3" t="s">
        <v>15</v>
      </c>
      <c r="O12" s="8"/>
      <c r="P12" s="97"/>
      <c r="Q12" s="97"/>
      <c r="R12" s="2"/>
      <c r="S12" s="8" t="s">
        <v>49</v>
      </c>
      <c r="T12" s="8"/>
      <c r="U12" s="97"/>
      <c r="V12" s="97"/>
      <c r="W12" s="2"/>
      <c r="X12" s="8" t="s">
        <v>15</v>
      </c>
      <c r="Y12" s="8"/>
      <c r="Z12" s="97"/>
      <c r="AA12" s="97"/>
      <c r="AB12" s="2"/>
      <c r="AC12" s="16" t="s">
        <v>208</v>
      </c>
      <c r="AD12" s="8"/>
      <c r="AE12" s="97"/>
      <c r="AF12" s="97"/>
      <c r="AG12" s="2"/>
      <c r="AH12" s="13" t="s">
        <v>23</v>
      </c>
      <c r="AI12" s="3"/>
      <c r="AJ12" s="10"/>
      <c r="AK12" s="1"/>
      <c r="AL12" s="12"/>
      <c r="AM12" s="1"/>
      <c r="AN12" s="1"/>
      <c r="AO12" s="1"/>
      <c r="AP12" s="1"/>
      <c r="AQ12" s="1"/>
      <c r="AR12" s="1"/>
      <c r="AS12" s="1"/>
    </row>
    <row r="13" spans="1:45" ht="11.25" customHeight="1">
      <c r="A13" s="97"/>
      <c r="B13" s="97"/>
      <c r="C13" s="2">
        <v>0.66666666666666663</v>
      </c>
      <c r="D13" s="14" t="s">
        <v>209</v>
      </c>
      <c r="E13" s="3" t="s">
        <v>203</v>
      </c>
      <c r="F13" s="97"/>
      <c r="G13" s="97"/>
      <c r="H13" s="2">
        <v>0.66666666666666663</v>
      </c>
      <c r="I13" s="14" t="s">
        <v>25</v>
      </c>
      <c r="J13" s="3" t="s">
        <v>199</v>
      </c>
      <c r="K13" s="97"/>
      <c r="L13" s="97"/>
      <c r="M13" s="2">
        <v>0.66666666666666663</v>
      </c>
      <c r="N13" s="8" t="s">
        <v>25</v>
      </c>
      <c r="O13" s="8" t="s">
        <v>199</v>
      </c>
      <c r="P13" s="97"/>
      <c r="Q13" s="97"/>
      <c r="R13" s="2">
        <v>0.66666666666666663</v>
      </c>
      <c r="S13" s="8"/>
      <c r="T13" s="8"/>
      <c r="U13" s="97"/>
      <c r="V13" s="97"/>
      <c r="W13" s="2">
        <v>0.66666666666666663</v>
      </c>
      <c r="X13" s="3" t="s">
        <v>210</v>
      </c>
      <c r="Y13" s="8" t="s">
        <v>203</v>
      </c>
      <c r="Z13" s="97"/>
      <c r="AA13" s="97"/>
      <c r="AB13" s="2">
        <v>0.66666666666666663</v>
      </c>
      <c r="AC13" s="8" t="s">
        <v>211</v>
      </c>
      <c r="AD13" s="8" t="s">
        <v>198</v>
      </c>
      <c r="AE13" s="97"/>
      <c r="AF13" s="97"/>
      <c r="AG13" s="2">
        <v>0.66666666666666663</v>
      </c>
      <c r="AH13" s="13" t="s">
        <v>28</v>
      </c>
      <c r="AI13" s="8" t="s">
        <v>203</v>
      </c>
      <c r="AJ13" s="10"/>
      <c r="AK13" s="1"/>
      <c r="AL13" s="12"/>
      <c r="AM13" s="1"/>
      <c r="AN13" s="1"/>
      <c r="AO13" s="1"/>
      <c r="AP13" s="1"/>
      <c r="AQ13" s="1"/>
      <c r="AR13" s="1"/>
      <c r="AS13" s="1"/>
    </row>
    <row r="14" spans="1:45" ht="11.25" customHeight="1">
      <c r="A14" s="97"/>
      <c r="B14" s="98"/>
      <c r="C14" s="2"/>
      <c r="D14" s="8" t="s">
        <v>212</v>
      </c>
      <c r="E14" s="8"/>
      <c r="F14" s="97"/>
      <c r="G14" s="98"/>
      <c r="H14" s="2"/>
      <c r="I14" s="8" t="s">
        <v>21</v>
      </c>
      <c r="J14" s="8"/>
      <c r="K14" s="97"/>
      <c r="L14" s="98"/>
      <c r="M14" s="2"/>
      <c r="N14" s="8" t="s">
        <v>21</v>
      </c>
      <c r="O14" s="8"/>
      <c r="P14" s="97"/>
      <c r="Q14" s="98"/>
      <c r="R14" s="2"/>
      <c r="S14" s="8"/>
      <c r="T14" s="8"/>
      <c r="U14" s="97"/>
      <c r="V14" s="98"/>
      <c r="W14" s="2"/>
      <c r="X14" s="3" t="s">
        <v>40</v>
      </c>
      <c r="Y14" s="8"/>
      <c r="Z14" s="97"/>
      <c r="AA14" s="98"/>
      <c r="AB14" s="2"/>
      <c r="AC14" s="8" t="s">
        <v>31</v>
      </c>
      <c r="AD14" s="8"/>
      <c r="AE14" s="97"/>
      <c r="AF14" s="98"/>
      <c r="AG14" s="2"/>
      <c r="AH14" s="13" t="s">
        <v>32</v>
      </c>
      <c r="AI14" s="8"/>
      <c r="AJ14" s="10"/>
      <c r="AK14" s="1"/>
      <c r="AL14" s="12"/>
      <c r="AM14" s="1"/>
      <c r="AN14" s="1"/>
      <c r="AO14" s="1"/>
      <c r="AP14" s="1"/>
      <c r="AQ14" s="1"/>
      <c r="AR14" s="1"/>
      <c r="AS14" s="1"/>
    </row>
    <row r="15" spans="1:45" ht="11.25" customHeight="1">
      <c r="A15" s="97"/>
      <c r="B15" s="96" t="s">
        <v>45</v>
      </c>
      <c r="C15" s="2">
        <v>0.70833333333333337</v>
      </c>
      <c r="D15" s="3"/>
      <c r="E15" s="3"/>
      <c r="F15" s="97"/>
      <c r="G15" s="96" t="s">
        <v>45</v>
      </c>
      <c r="H15" s="2">
        <v>0.70833333333333337</v>
      </c>
      <c r="I15" s="3"/>
      <c r="J15" s="3"/>
      <c r="K15" s="97"/>
      <c r="L15" s="96" t="s">
        <v>45</v>
      </c>
      <c r="M15" s="2">
        <v>0.70833333333333337</v>
      </c>
      <c r="N15" s="3" t="s">
        <v>14</v>
      </c>
      <c r="O15" s="8" t="s">
        <v>198</v>
      </c>
      <c r="P15" s="97"/>
      <c r="Q15" s="96" t="s">
        <v>45</v>
      </c>
      <c r="R15" s="2">
        <v>0.70833333333333337</v>
      </c>
      <c r="S15" s="3"/>
      <c r="T15" s="3"/>
      <c r="U15" s="97"/>
      <c r="V15" s="96" t="s">
        <v>45</v>
      </c>
      <c r="W15" s="2">
        <v>0.70833333333333337</v>
      </c>
      <c r="X15" s="8" t="s">
        <v>206</v>
      </c>
      <c r="Y15" s="8" t="s">
        <v>198</v>
      </c>
      <c r="Z15" s="97"/>
      <c r="AA15" s="96" t="s">
        <v>45</v>
      </c>
      <c r="AB15" s="2">
        <v>0.70833333333333337</v>
      </c>
      <c r="AC15" s="17" t="s">
        <v>213</v>
      </c>
      <c r="AD15" s="8" t="s">
        <v>198</v>
      </c>
      <c r="AE15" s="97"/>
      <c r="AF15" s="96" t="s">
        <v>45</v>
      </c>
      <c r="AG15" s="2">
        <v>0.70833333333333337</v>
      </c>
      <c r="AH15" s="5"/>
      <c r="AI15" s="5"/>
      <c r="AJ15" s="10"/>
      <c r="AK15" s="1"/>
      <c r="AL15" s="12"/>
      <c r="AM15" s="1"/>
      <c r="AN15" s="1"/>
      <c r="AO15" s="1"/>
      <c r="AP15" s="1"/>
      <c r="AQ15" s="1"/>
      <c r="AR15" s="1"/>
      <c r="AS15" s="1"/>
    </row>
    <row r="16" spans="1:45" ht="11.25" customHeight="1">
      <c r="A16" s="97"/>
      <c r="B16" s="97"/>
      <c r="C16" s="2"/>
      <c r="D16" s="3"/>
      <c r="E16" s="3"/>
      <c r="F16" s="97"/>
      <c r="G16" s="97"/>
      <c r="H16" s="2"/>
      <c r="I16" s="3"/>
      <c r="J16" s="3"/>
      <c r="K16" s="97"/>
      <c r="L16" s="97"/>
      <c r="M16" s="2"/>
      <c r="N16" s="3" t="s">
        <v>15</v>
      </c>
      <c r="O16" s="3"/>
      <c r="P16" s="97"/>
      <c r="Q16" s="97"/>
      <c r="R16" s="2"/>
      <c r="S16" s="3"/>
      <c r="T16" s="3"/>
      <c r="U16" s="97"/>
      <c r="V16" s="97"/>
      <c r="W16" s="2"/>
      <c r="X16" s="8" t="s">
        <v>15</v>
      </c>
      <c r="Y16" s="8"/>
      <c r="Z16" s="97"/>
      <c r="AA16" s="97"/>
      <c r="AB16" s="2"/>
      <c r="AC16" s="17" t="s">
        <v>208</v>
      </c>
      <c r="AD16" s="3"/>
      <c r="AE16" s="97"/>
      <c r="AF16" s="97"/>
      <c r="AG16" s="2"/>
      <c r="AH16" s="5"/>
      <c r="AI16" s="5"/>
      <c r="AJ16" s="10"/>
      <c r="AK16" s="1"/>
      <c r="AL16" s="12"/>
      <c r="AM16" s="1"/>
      <c r="AN16" s="1"/>
      <c r="AO16" s="1"/>
      <c r="AP16" s="1"/>
      <c r="AQ16" s="1"/>
      <c r="AR16" s="1"/>
      <c r="AS16" s="1"/>
    </row>
    <row r="17" spans="1:45" ht="11.25" customHeight="1">
      <c r="A17" s="97"/>
      <c r="B17" s="97"/>
      <c r="C17" s="2">
        <v>0.75</v>
      </c>
      <c r="D17" s="3"/>
      <c r="E17" s="8"/>
      <c r="F17" s="97"/>
      <c r="G17" s="97"/>
      <c r="H17" s="2">
        <v>0.75</v>
      </c>
      <c r="I17" s="3"/>
      <c r="J17" s="8"/>
      <c r="K17" s="97"/>
      <c r="L17" s="97"/>
      <c r="M17" s="2">
        <v>0.75</v>
      </c>
      <c r="N17" s="8" t="s">
        <v>17</v>
      </c>
      <c r="O17" s="8" t="s">
        <v>199</v>
      </c>
      <c r="P17" s="97"/>
      <c r="Q17" s="97"/>
      <c r="R17" s="2">
        <v>0.75</v>
      </c>
      <c r="S17" s="3"/>
      <c r="T17" s="8"/>
      <c r="U17" s="97"/>
      <c r="V17" s="97"/>
      <c r="W17" s="2">
        <v>0.75</v>
      </c>
      <c r="X17" s="3" t="s">
        <v>210</v>
      </c>
      <c r="Y17" s="8" t="s">
        <v>214</v>
      </c>
      <c r="Z17" s="97"/>
      <c r="AA17" s="97"/>
      <c r="AB17" s="2">
        <v>0.75</v>
      </c>
      <c r="AC17" s="16" t="s">
        <v>204</v>
      </c>
      <c r="AD17" s="8" t="s">
        <v>198</v>
      </c>
      <c r="AE17" s="97"/>
      <c r="AF17" s="97"/>
      <c r="AG17" s="2">
        <v>0.75</v>
      </c>
      <c r="AH17" s="6"/>
      <c r="AI17" s="8"/>
      <c r="AJ17" s="10"/>
      <c r="AK17" s="1"/>
      <c r="AL17" s="12"/>
      <c r="AM17" s="1"/>
      <c r="AN17" s="1"/>
      <c r="AO17" s="1"/>
      <c r="AP17" s="1"/>
      <c r="AQ17" s="1"/>
      <c r="AR17" s="1"/>
      <c r="AS17" s="1"/>
    </row>
    <row r="18" spans="1:45" ht="11.25" customHeight="1">
      <c r="A18" s="97"/>
      <c r="B18" s="97"/>
      <c r="C18" s="2"/>
      <c r="D18" s="8"/>
      <c r="E18" s="8"/>
      <c r="F18" s="97"/>
      <c r="G18" s="97"/>
      <c r="H18" s="2"/>
      <c r="I18" s="3"/>
      <c r="J18" s="8"/>
      <c r="K18" s="97"/>
      <c r="L18" s="97"/>
      <c r="M18" s="2"/>
      <c r="N18" s="8" t="s">
        <v>21</v>
      </c>
      <c r="O18" s="8"/>
      <c r="P18" s="97"/>
      <c r="Q18" s="97"/>
      <c r="R18" s="2"/>
      <c r="S18" s="3"/>
      <c r="T18" s="8"/>
      <c r="U18" s="97"/>
      <c r="V18" s="97"/>
      <c r="W18" s="2"/>
      <c r="X18" s="3" t="s">
        <v>40</v>
      </c>
      <c r="Y18" s="3"/>
      <c r="Z18" s="97"/>
      <c r="AA18" s="97"/>
      <c r="AB18" s="2"/>
      <c r="AC18" s="8" t="s">
        <v>31</v>
      </c>
      <c r="AD18" s="8"/>
      <c r="AE18" s="97"/>
      <c r="AF18" s="97"/>
      <c r="AG18" s="2"/>
      <c r="AH18" s="6"/>
      <c r="AI18" s="8"/>
      <c r="AJ18" s="10"/>
      <c r="AK18" s="1"/>
      <c r="AL18" s="12"/>
      <c r="AM18" s="1"/>
      <c r="AN18" s="1"/>
      <c r="AO18" s="1"/>
      <c r="AP18" s="1"/>
      <c r="AQ18" s="1"/>
      <c r="AR18" s="1"/>
      <c r="AS18" s="1"/>
    </row>
    <row r="19" spans="1:45" ht="11.25" customHeight="1">
      <c r="A19" s="97"/>
      <c r="B19" s="97"/>
      <c r="C19" s="2">
        <v>0.79166666666666663</v>
      </c>
      <c r="D19" s="8"/>
      <c r="E19" s="8"/>
      <c r="F19" s="97"/>
      <c r="G19" s="97"/>
      <c r="H19" s="2">
        <v>0.79166666666666663</v>
      </c>
      <c r="I19" s="3"/>
      <c r="J19" s="8"/>
      <c r="K19" s="97"/>
      <c r="L19" s="97"/>
      <c r="M19" s="2">
        <v>0.79166666666666663</v>
      </c>
      <c r="N19" s="8" t="s">
        <v>25</v>
      </c>
      <c r="O19" s="8" t="s">
        <v>198</v>
      </c>
      <c r="P19" s="97"/>
      <c r="Q19" s="97"/>
      <c r="R19" s="2">
        <v>0.79166666666666663</v>
      </c>
      <c r="S19" s="3"/>
      <c r="T19" s="8"/>
      <c r="U19" s="97"/>
      <c r="V19" s="97"/>
      <c r="W19" s="2">
        <v>0.79166666666666663</v>
      </c>
      <c r="X19" s="3" t="s">
        <v>123</v>
      </c>
      <c r="Y19" s="8" t="s">
        <v>214</v>
      </c>
      <c r="Z19" s="97"/>
      <c r="AA19" s="97"/>
      <c r="AB19" s="2">
        <v>0.79166666666666663</v>
      </c>
      <c r="AC19" s="19" t="s">
        <v>25</v>
      </c>
      <c r="AD19" s="8" t="s">
        <v>198</v>
      </c>
      <c r="AE19" s="97"/>
      <c r="AF19" s="97"/>
      <c r="AG19" s="2">
        <v>0.79166666666666663</v>
      </c>
      <c r="AH19" s="13"/>
      <c r="AI19" s="8"/>
      <c r="AJ19" s="10"/>
      <c r="AK19" s="1"/>
      <c r="AL19" s="12"/>
      <c r="AM19" s="1"/>
      <c r="AN19" s="1"/>
      <c r="AO19" s="1"/>
      <c r="AP19" s="1"/>
      <c r="AQ19" s="1"/>
      <c r="AR19" s="1"/>
      <c r="AS19" s="1"/>
    </row>
    <row r="20" spans="1:45" ht="11.25" customHeight="1">
      <c r="A20" s="97"/>
      <c r="B20" s="97"/>
      <c r="C20" s="2"/>
      <c r="D20" s="8"/>
      <c r="E20" s="8"/>
      <c r="F20" s="97"/>
      <c r="G20" s="97"/>
      <c r="H20" s="2"/>
      <c r="I20" s="3"/>
      <c r="J20" s="8"/>
      <c r="K20" s="97"/>
      <c r="L20" s="97"/>
      <c r="M20" s="2"/>
      <c r="N20" s="8" t="s">
        <v>21</v>
      </c>
      <c r="O20" s="8"/>
      <c r="P20" s="97"/>
      <c r="Q20" s="97"/>
      <c r="R20" s="2"/>
      <c r="S20" s="3"/>
      <c r="T20" s="8"/>
      <c r="U20" s="97"/>
      <c r="V20" s="97"/>
      <c r="W20" s="2"/>
      <c r="X20" s="8" t="s">
        <v>215</v>
      </c>
      <c r="Y20" s="8"/>
      <c r="Z20" s="97"/>
      <c r="AA20" s="97"/>
      <c r="AB20" s="2"/>
      <c r="AC20" s="19" t="s">
        <v>216</v>
      </c>
      <c r="AD20" s="8"/>
      <c r="AE20" s="97"/>
      <c r="AF20" s="97"/>
      <c r="AG20" s="2"/>
      <c r="AH20" s="3"/>
      <c r="AI20" s="8"/>
      <c r="AJ20" s="10"/>
      <c r="AK20" s="1"/>
      <c r="AL20" s="12"/>
      <c r="AM20" s="1"/>
      <c r="AN20" s="1"/>
      <c r="AO20" s="1"/>
      <c r="AP20" s="1"/>
      <c r="AQ20" s="1"/>
      <c r="AR20" s="1"/>
      <c r="AS20" s="1"/>
    </row>
    <row r="21" spans="1:45" ht="11.25" customHeight="1">
      <c r="A21" s="97"/>
      <c r="B21" s="97"/>
      <c r="C21" s="2">
        <v>0.83333333333333337</v>
      </c>
      <c r="D21" s="8"/>
      <c r="E21" s="8"/>
      <c r="F21" s="97"/>
      <c r="G21" s="97"/>
      <c r="H21" s="2">
        <v>0.83333333333333337</v>
      </c>
      <c r="I21" s="8"/>
      <c r="J21" s="8"/>
      <c r="K21" s="97"/>
      <c r="L21" s="97"/>
      <c r="M21" s="2">
        <v>0.83333333333333337</v>
      </c>
      <c r="N21" s="8" t="s">
        <v>217</v>
      </c>
      <c r="O21" s="8" t="s">
        <v>199</v>
      </c>
      <c r="P21" s="97"/>
      <c r="Q21" s="97"/>
      <c r="R21" s="2">
        <v>0.83333333333333337</v>
      </c>
      <c r="S21" s="13"/>
      <c r="T21" s="8"/>
      <c r="U21" s="97"/>
      <c r="V21" s="97"/>
      <c r="W21" s="2">
        <v>0.83333333333333337</v>
      </c>
      <c r="X21" s="3" t="s">
        <v>218</v>
      </c>
      <c r="Y21" s="8" t="s">
        <v>214</v>
      </c>
      <c r="Z21" s="97"/>
      <c r="AA21" s="97"/>
      <c r="AB21" s="2">
        <v>0.83333333333333337</v>
      </c>
      <c r="AC21" s="3" t="s">
        <v>219</v>
      </c>
      <c r="AD21" s="8" t="s">
        <v>198</v>
      </c>
      <c r="AE21" s="97"/>
      <c r="AF21" s="97"/>
      <c r="AG21" s="2">
        <v>0.83333333333333337</v>
      </c>
      <c r="AH21" s="8"/>
      <c r="AI21" s="8"/>
      <c r="AJ21" s="10"/>
      <c r="AK21" s="1"/>
      <c r="AL21" s="12"/>
      <c r="AM21" s="1"/>
      <c r="AN21" s="1"/>
      <c r="AO21" s="1"/>
      <c r="AP21" s="1"/>
      <c r="AQ21" s="1"/>
      <c r="AR21" s="1"/>
      <c r="AS21" s="1"/>
    </row>
    <row r="22" spans="1:45" ht="11.25" customHeight="1">
      <c r="A22" s="98"/>
      <c r="B22" s="98"/>
      <c r="C22" s="2"/>
      <c r="D22" s="8"/>
      <c r="E22" s="8"/>
      <c r="F22" s="98"/>
      <c r="G22" s="98"/>
      <c r="H22" s="2"/>
      <c r="I22" s="8"/>
      <c r="J22" s="8"/>
      <c r="K22" s="98"/>
      <c r="L22" s="98"/>
      <c r="M22" s="2"/>
      <c r="N22" s="8" t="s">
        <v>220</v>
      </c>
      <c r="O22" s="8"/>
      <c r="P22" s="98"/>
      <c r="Q22" s="98"/>
      <c r="R22" s="2"/>
      <c r="S22" s="8"/>
      <c r="T22" s="8"/>
      <c r="U22" s="98"/>
      <c r="V22" s="98"/>
      <c r="W22" s="2"/>
      <c r="X22" s="3" t="s">
        <v>215</v>
      </c>
      <c r="Y22" s="8"/>
      <c r="Z22" s="98"/>
      <c r="AA22" s="98"/>
      <c r="AB22" s="2"/>
      <c r="AC22" s="17" t="s">
        <v>31</v>
      </c>
      <c r="AD22" s="8"/>
      <c r="AE22" s="98"/>
      <c r="AF22" s="98"/>
      <c r="AG22" s="2"/>
      <c r="AH22" s="8"/>
      <c r="AI22" s="8"/>
      <c r="AJ22" s="10"/>
      <c r="AK22" s="1"/>
      <c r="AL22" s="12"/>
      <c r="AM22" s="1"/>
      <c r="AN22" s="1"/>
      <c r="AO22" s="1"/>
      <c r="AP22" s="1"/>
      <c r="AQ22" s="1"/>
      <c r="AR22" s="1"/>
      <c r="AS22" s="1"/>
    </row>
    <row r="23" spans="1:45" ht="11.25" customHeight="1">
      <c r="A23" s="96" t="s">
        <v>221</v>
      </c>
      <c r="B23" s="96" t="s">
        <v>13</v>
      </c>
      <c r="C23" s="2">
        <v>0.41666666666666669</v>
      </c>
      <c r="D23" s="5"/>
      <c r="E23" s="5"/>
      <c r="F23" s="96" t="s">
        <v>222</v>
      </c>
      <c r="G23" s="96" t="s">
        <v>13</v>
      </c>
      <c r="H23" s="2">
        <v>0.41666666666666669</v>
      </c>
      <c r="I23" s="5"/>
      <c r="J23" s="5"/>
      <c r="K23" s="96" t="s">
        <v>222</v>
      </c>
      <c r="L23" s="96" t="s">
        <v>13</v>
      </c>
      <c r="M23" s="2">
        <v>0.41666666666666669</v>
      </c>
      <c r="N23" s="5"/>
      <c r="O23" s="5"/>
      <c r="P23" s="96" t="s">
        <v>222</v>
      </c>
      <c r="Q23" s="96" t="s">
        <v>13</v>
      </c>
      <c r="R23" s="2">
        <v>0.41666666666666669</v>
      </c>
      <c r="S23" s="5"/>
      <c r="T23" s="5"/>
      <c r="U23" s="96" t="s">
        <v>222</v>
      </c>
      <c r="V23" s="96" t="s">
        <v>13</v>
      </c>
      <c r="W23" s="2">
        <v>0.41666666666666669</v>
      </c>
      <c r="X23" s="5"/>
      <c r="Y23" s="5"/>
      <c r="Z23" s="96" t="s">
        <v>222</v>
      </c>
      <c r="AA23" s="96" t="s">
        <v>13</v>
      </c>
      <c r="AB23" s="2">
        <v>0.41666666666666669</v>
      </c>
      <c r="AC23" s="5"/>
      <c r="AD23" s="5"/>
      <c r="AE23" s="96" t="s">
        <v>222</v>
      </c>
      <c r="AF23" s="96" t="s">
        <v>13</v>
      </c>
      <c r="AG23" s="2">
        <v>0.41666666666666669</v>
      </c>
      <c r="AH23" s="5"/>
      <c r="AI23" s="5"/>
      <c r="AJ23" s="10"/>
      <c r="AK23" s="1"/>
      <c r="AL23" s="12"/>
      <c r="AM23" s="1"/>
      <c r="AN23" s="1"/>
      <c r="AO23" s="1"/>
      <c r="AP23" s="1"/>
      <c r="AQ23" s="1"/>
      <c r="AR23" s="1"/>
      <c r="AS23" s="1"/>
    </row>
    <row r="24" spans="1:45" ht="11.25" customHeight="1">
      <c r="A24" s="97"/>
      <c r="B24" s="97"/>
      <c r="C24" s="2"/>
      <c r="D24" s="5"/>
      <c r="E24" s="5"/>
      <c r="F24" s="97"/>
      <c r="G24" s="97"/>
      <c r="H24" s="2"/>
      <c r="I24" s="5"/>
      <c r="J24" s="5"/>
      <c r="K24" s="97"/>
      <c r="L24" s="97"/>
      <c r="M24" s="2"/>
      <c r="N24" s="5"/>
      <c r="O24" s="5"/>
      <c r="P24" s="97"/>
      <c r="Q24" s="97"/>
      <c r="R24" s="2"/>
      <c r="S24" s="5"/>
      <c r="T24" s="5"/>
      <c r="U24" s="97"/>
      <c r="V24" s="97"/>
      <c r="W24" s="2"/>
      <c r="X24" s="5"/>
      <c r="Y24" s="5"/>
      <c r="Z24" s="97"/>
      <c r="AA24" s="97"/>
      <c r="AB24" s="2"/>
      <c r="AC24" s="5"/>
      <c r="AD24" s="5"/>
      <c r="AE24" s="97"/>
      <c r="AF24" s="97"/>
      <c r="AG24" s="2"/>
      <c r="AH24" s="5"/>
      <c r="AI24" s="5"/>
      <c r="AJ24" s="10"/>
      <c r="AK24" s="1"/>
      <c r="AL24" s="12"/>
      <c r="AM24" s="1"/>
      <c r="AN24" s="1"/>
      <c r="AO24" s="1"/>
      <c r="AP24" s="1"/>
      <c r="AQ24" s="1"/>
      <c r="AR24" s="1"/>
      <c r="AS24" s="1"/>
    </row>
    <row r="25" spans="1:45" ht="11.25" customHeight="1">
      <c r="A25" s="97"/>
      <c r="B25" s="97"/>
      <c r="C25" s="2">
        <v>0.45833333333333331</v>
      </c>
      <c r="D25" s="8"/>
      <c r="E25" s="3"/>
      <c r="F25" s="97"/>
      <c r="G25" s="97"/>
      <c r="H25" s="2">
        <v>0.45833333333333331</v>
      </c>
      <c r="I25" s="5"/>
      <c r="J25" s="5"/>
      <c r="K25" s="97"/>
      <c r="L25" s="97"/>
      <c r="M25" s="2">
        <v>0.45833333333333331</v>
      </c>
      <c r="N25" s="5"/>
      <c r="O25" s="5"/>
      <c r="P25" s="97"/>
      <c r="Q25" s="97"/>
      <c r="R25" s="2">
        <v>0.45833333333333331</v>
      </c>
      <c r="S25" s="5"/>
      <c r="T25" s="5"/>
      <c r="U25" s="97"/>
      <c r="V25" s="97"/>
      <c r="W25" s="2">
        <v>0.45833333333333331</v>
      </c>
      <c r="X25" s="5"/>
      <c r="Y25" s="5"/>
      <c r="Z25" s="97"/>
      <c r="AA25" s="97"/>
      <c r="AB25" s="2">
        <v>0.45833333333333331</v>
      </c>
      <c r="AC25" s="5"/>
      <c r="AD25" s="5"/>
      <c r="AE25" s="97"/>
      <c r="AF25" s="97"/>
      <c r="AG25" s="2">
        <v>0.45833333333333331</v>
      </c>
      <c r="AH25" s="13" t="s">
        <v>155</v>
      </c>
      <c r="AI25" s="8" t="s">
        <v>223</v>
      </c>
      <c r="AJ25" s="10"/>
      <c r="AK25" s="1"/>
      <c r="AL25" s="12"/>
      <c r="AM25" s="1"/>
      <c r="AN25" s="1"/>
      <c r="AO25" s="1"/>
      <c r="AP25" s="1"/>
      <c r="AQ25" s="1"/>
      <c r="AR25" s="1"/>
      <c r="AS25" s="1"/>
    </row>
    <row r="26" spans="1:45" ht="11.25" customHeight="1">
      <c r="A26" s="97"/>
      <c r="B26" s="97"/>
      <c r="C26" s="2"/>
      <c r="D26" s="8"/>
      <c r="E26" s="3"/>
      <c r="F26" s="97"/>
      <c r="G26" s="97"/>
      <c r="H26" s="2"/>
      <c r="I26" s="5"/>
      <c r="J26" s="5"/>
      <c r="K26" s="97"/>
      <c r="L26" s="97"/>
      <c r="M26" s="2"/>
      <c r="N26" s="5"/>
      <c r="O26" s="5"/>
      <c r="P26" s="97"/>
      <c r="Q26" s="97"/>
      <c r="R26" s="2"/>
      <c r="S26" s="5"/>
      <c r="T26" s="5"/>
      <c r="U26" s="97"/>
      <c r="V26" s="97"/>
      <c r="W26" s="2"/>
      <c r="X26" s="5"/>
      <c r="Y26" s="5"/>
      <c r="Z26" s="97"/>
      <c r="AA26" s="97"/>
      <c r="AB26" s="2"/>
      <c r="AC26" s="5"/>
      <c r="AD26" s="5"/>
      <c r="AE26" s="97"/>
      <c r="AF26" s="97"/>
      <c r="AG26" s="2"/>
      <c r="AH26" s="13" t="s">
        <v>158</v>
      </c>
      <c r="AI26" s="8"/>
      <c r="AJ26" s="10"/>
      <c r="AK26" s="1"/>
      <c r="AL26" s="12"/>
      <c r="AM26" s="1"/>
      <c r="AN26" s="1"/>
      <c r="AO26" s="1"/>
      <c r="AP26" s="1"/>
      <c r="AQ26" s="1"/>
      <c r="AR26" s="1"/>
      <c r="AS26" s="1"/>
    </row>
    <row r="27" spans="1:45" ht="11.25" customHeight="1">
      <c r="A27" s="97"/>
      <c r="B27" s="97"/>
      <c r="C27" s="2">
        <v>0.54166666666666663</v>
      </c>
      <c r="D27" s="14" t="s">
        <v>110</v>
      </c>
      <c r="E27" s="8" t="s">
        <v>198</v>
      </c>
      <c r="F27" s="97"/>
      <c r="G27" s="97"/>
      <c r="H27" s="2">
        <v>0.54166666666666663</v>
      </c>
      <c r="I27" s="3" t="s">
        <v>110</v>
      </c>
      <c r="J27" s="8" t="s">
        <v>198</v>
      </c>
      <c r="K27" s="97"/>
      <c r="L27" s="97"/>
      <c r="M27" s="2">
        <v>0.54166666666666663</v>
      </c>
      <c r="N27" s="3" t="s">
        <v>110</v>
      </c>
      <c r="O27" s="8" t="s">
        <v>198</v>
      </c>
      <c r="P27" s="97"/>
      <c r="Q27" s="97"/>
      <c r="R27" s="2">
        <v>0.54166666666666663</v>
      </c>
      <c r="S27" s="13" t="s">
        <v>224</v>
      </c>
      <c r="T27" s="8" t="s">
        <v>198</v>
      </c>
      <c r="U27" s="97"/>
      <c r="V27" s="97"/>
      <c r="W27" s="2">
        <v>0.54166666666666663</v>
      </c>
      <c r="X27" s="8" t="s">
        <v>224</v>
      </c>
      <c r="Y27" s="8" t="s">
        <v>198</v>
      </c>
      <c r="Z27" s="97"/>
      <c r="AA27" s="97"/>
      <c r="AB27" s="2">
        <v>0.54166666666666663</v>
      </c>
      <c r="AC27" s="17" t="s">
        <v>132</v>
      </c>
      <c r="AD27" s="8" t="s">
        <v>198</v>
      </c>
      <c r="AE27" s="97"/>
      <c r="AF27" s="97"/>
      <c r="AG27" s="2">
        <v>0.54166666666666663</v>
      </c>
      <c r="AH27" s="13" t="s">
        <v>124</v>
      </c>
      <c r="AI27" s="3" t="s">
        <v>198</v>
      </c>
      <c r="AJ27" s="10"/>
      <c r="AK27" s="1"/>
      <c r="AL27" s="12"/>
      <c r="AM27" s="1"/>
      <c r="AN27" s="1"/>
      <c r="AO27" s="1"/>
      <c r="AP27" s="1"/>
      <c r="AQ27" s="1"/>
      <c r="AR27" s="1"/>
      <c r="AS27" s="1"/>
    </row>
    <row r="28" spans="1:45" ht="11.25" customHeight="1">
      <c r="A28" s="97"/>
      <c r="B28" s="97"/>
      <c r="C28" s="2"/>
      <c r="D28" s="8" t="s">
        <v>225</v>
      </c>
      <c r="E28" s="8"/>
      <c r="F28" s="97"/>
      <c r="G28" s="97"/>
      <c r="H28" s="2"/>
      <c r="I28" s="3" t="s">
        <v>111</v>
      </c>
      <c r="J28" s="3"/>
      <c r="K28" s="97"/>
      <c r="L28" s="97"/>
      <c r="M28" s="2"/>
      <c r="N28" s="3" t="s">
        <v>111</v>
      </c>
      <c r="O28" s="8"/>
      <c r="P28" s="97"/>
      <c r="Q28" s="97"/>
      <c r="R28" s="2"/>
      <c r="S28" s="8" t="s">
        <v>111</v>
      </c>
      <c r="T28" s="8"/>
      <c r="U28" s="97"/>
      <c r="V28" s="97"/>
      <c r="W28" s="2"/>
      <c r="X28" s="8" t="s">
        <v>111</v>
      </c>
      <c r="Y28" s="8"/>
      <c r="Z28" s="97"/>
      <c r="AA28" s="97"/>
      <c r="AB28" s="2"/>
      <c r="AC28" s="3" t="s">
        <v>226</v>
      </c>
      <c r="AD28" s="8"/>
      <c r="AE28" s="97"/>
      <c r="AF28" s="97"/>
      <c r="AG28" s="2"/>
      <c r="AH28" s="13" t="s">
        <v>127</v>
      </c>
      <c r="AI28" s="3"/>
      <c r="AJ28" s="10"/>
      <c r="AK28" s="1"/>
      <c r="AL28" s="12"/>
      <c r="AM28" s="1"/>
      <c r="AN28" s="1"/>
      <c r="AO28" s="1"/>
      <c r="AP28" s="1"/>
      <c r="AQ28" s="1"/>
      <c r="AR28" s="1"/>
      <c r="AS28" s="1"/>
    </row>
    <row r="29" spans="1:45" ht="11.25" customHeight="1">
      <c r="A29" s="97"/>
      <c r="B29" s="97"/>
      <c r="C29" s="2">
        <v>0.58333333333333337</v>
      </c>
      <c r="D29" s="14" t="s">
        <v>105</v>
      </c>
      <c r="E29" s="3" t="s">
        <v>203</v>
      </c>
      <c r="F29" s="97"/>
      <c r="G29" s="97"/>
      <c r="H29" s="2">
        <v>0.58333333333333337</v>
      </c>
      <c r="I29" s="14" t="s">
        <v>93</v>
      </c>
      <c r="J29" s="3" t="s">
        <v>199</v>
      </c>
      <c r="K29" s="97"/>
      <c r="L29" s="97"/>
      <c r="M29" s="2">
        <v>0.58333333333333337</v>
      </c>
      <c r="N29" s="8" t="s">
        <v>17</v>
      </c>
      <c r="O29" s="8" t="s">
        <v>199</v>
      </c>
      <c r="P29" s="97"/>
      <c r="Q29" s="97"/>
      <c r="R29" s="2">
        <v>0.58333333333333337</v>
      </c>
      <c r="S29" s="3" t="s">
        <v>227</v>
      </c>
      <c r="T29" s="8" t="s">
        <v>228</v>
      </c>
      <c r="U29" s="97"/>
      <c r="V29" s="97"/>
      <c r="W29" s="2">
        <v>0.58333333333333337</v>
      </c>
      <c r="X29" s="3" t="s">
        <v>218</v>
      </c>
      <c r="Y29" s="8" t="s">
        <v>228</v>
      </c>
      <c r="Z29" s="97"/>
      <c r="AA29" s="97"/>
      <c r="AB29" s="2">
        <v>0.58333333333333337</v>
      </c>
      <c r="AC29" s="3" t="s">
        <v>229</v>
      </c>
      <c r="AD29" s="8" t="s">
        <v>198</v>
      </c>
      <c r="AE29" s="97"/>
      <c r="AF29" s="97"/>
      <c r="AG29" s="2">
        <v>0.58333333333333337</v>
      </c>
      <c r="AH29" s="13" t="s">
        <v>182</v>
      </c>
      <c r="AI29" s="8" t="s">
        <v>223</v>
      </c>
      <c r="AJ29" s="10"/>
      <c r="AK29" s="1"/>
      <c r="AL29" s="12"/>
      <c r="AM29" s="1"/>
      <c r="AN29" s="1"/>
      <c r="AO29" s="1"/>
      <c r="AP29" s="1"/>
      <c r="AQ29" s="1"/>
      <c r="AR29" s="1"/>
      <c r="AS29" s="1"/>
    </row>
    <row r="30" spans="1:45" ht="11.25" customHeight="1">
      <c r="A30" s="97"/>
      <c r="B30" s="97"/>
      <c r="C30" s="2"/>
      <c r="D30" s="8" t="s">
        <v>230</v>
      </c>
      <c r="E30" s="8"/>
      <c r="F30" s="97"/>
      <c r="G30" s="97"/>
      <c r="H30" s="2"/>
      <c r="I30" s="8" t="s">
        <v>21</v>
      </c>
      <c r="J30" s="46"/>
      <c r="K30" s="97"/>
      <c r="L30" s="97"/>
      <c r="M30" s="2"/>
      <c r="N30" s="8" t="s">
        <v>21</v>
      </c>
      <c r="O30" s="8"/>
      <c r="P30" s="97"/>
      <c r="Q30" s="97"/>
      <c r="R30" s="2"/>
      <c r="S30" s="3" t="s">
        <v>215</v>
      </c>
      <c r="T30" s="3"/>
      <c r="U30" s="97"/>
      <c r="V30" s="97"/>
      <c r="W30" s="2"/>
      <c r="X30" s="3" t="s">
        <v>215</v>
      </c>
      <c r="Y30" s="3"/>
      <c r="Z30" s="97"/>
      <c r="AA30" s="97"/>
      <c r="AB30" s="2"/>
      <c r="AC30" s="3" t="s">
        <v>31</v>
      </c>
      <c r="AD30" s="8"/>
      <c r="AE30" s="97"/>
      <c r="AF30" s="97"/>
      <c r="AG30" s="2"/>
      <c r="AH30" s="13" t="s">
        <v>158</v>
      </c>
      <c r="AI30" s="8"/>
      <c r="AJ30" s="10"/>
      <c r="AK30" s="1"/>
      <c r="AL30" s="12"/>
      <c r="AM30" s="1"/>
      <c r="AN30" s="1"/>
      <c r="AO30" s="1"/>
      <c r="AP30" s="1"/>
      <c r="AQ30" s="1"/>
      <c r="AR30" s="1"/>
      <c r="AS30" s="1"/>
    </row>
    <row r="31" spans="1:45" ht="11.25" customHeight="1">
      <c r="A31" s="97"/>
      <c r="B31" s="97"/>
      <c r="C31" s="2">
        <v>0.625</v>
      </c>
      <c r="D31" s="14" t="s">
        <v>231</v>
      </c>
      <c r="E31" s="3" t="s">
        <v>214</v>
      </c>
      <c r="F31" s="97"/>
      <c r="G31" s="97"/>
      <c r="H31" s="2">
        <v>0.625</v>
      </c>
      <c r="I31" s="14" t="s">
        <v>146</v>
      </c>
      <c r="J31" s="3" t="s">
        <v>228</v>
      </c>
      <c r="K31" s="97"/>
      <c r="L31" s="97"/>
      <c r="M31" s="2">
        <v>0.625</v>
      </c>
      <c r="N31" s="14" t="s">
        <v>115</v>
      </c>
      <c r="O31" s="8" t="s">
        <v>199</v>
      </c>
      <c r="P31" s="97"/>
      <c r="Q31" s="97"/>
      <c r="R31" s="2">
        <v>0.625</v>
      </c>
      <c r="S31" s="8" t="s">
        <v>25</v>
      </c>
      <c r="T31" s="8" t="s">
        <v>228</v>
      </c>
      <c r="U31" s="97"/>
      <c r="V31" s="97"/>
      <c r="W31" s="2">
        <v>0.625</v>
      </c>
      <c r="X31" s="17" t="s">
        <v>165</v>
      </c>
      <c r="Y31" s="8" t="s">
        <v>214</v>
      </c>
      <c r="Z31" s="97"/>
      <c r="AA31" s="97"/>
      <c r="AB31" s="2">
        <v>0.625</v>
      </c>
      <c r="AC31" s="16" t="s">
        <v>232</v>
      </c>
      <c r="AD31" s="8" t="s">
        <v>198</v>
      </c>
      <c r="AE31" s="97"/>
      <c r="AF31" s="97"/>
      <c r="AG31" s="2">
        <v>0.625</v>
      </c>
      <c r="AH31" s="17"/>
      <c r="AI31" s="8"/>
      <c r="AJ31" s="10"/>
      <c r="AK31" s="10"/>
      <c r="AL31" s="10"/>
      <c r="AM31" s="10"/>
      <c r="AN31" s="10"/>
      <c r="AO31" s="10"/>
      <c r="AP31" s="10"/>
      <c r="AQ31" s="10"/>
      <c r="AR31" s="10"/>
      <c r="AS31" s="10"/>
    </row>
    <row r="32" spans="1:45" ht="11.25" customHeight="1">
      <c r="A32" s="97"/>
      <c r="B32" s="97"/>
      <c r="C32" s="2"/>
      <c r="D32" s="8" t="s">
        <v>233</v>
      </c>
      <c r="E32" s="8"/>
      <c r="F32" s="97"/>
      <c r="G32" s="97"/>
      <c r="H32" s="2"/>
      <c r="I32" s="8" t="s">
        <v>125</v>
      </c>
      <c r="J32" s="8"/>
      <c r="K32" s="97"/>
      <c r="L32" s="97"/>
      <c r="M32" s="2"/>
      <c r="N32" s="8" t="s">
        <v>119</v>
      </c>
      <c r="O32" s="8"/>
      <c r="P32" s="97"/>
      <c r="Q32" s="97"/>
      <c r="R32" s="2"/>
      <c r="S32" s="3" t="s">
        <v>125</v>
      </c>
      <c r="T32" s="8"/>
      <c r="U32" s="97"/>
      <c r="V32" s="97"/>
      <c r="W32" s="2"/>
      <c r="X32" s="8" t="s">
        <v>215</v>
      </c>
      <c r="Y32" s="8"/>
      <c r="Z32" s="97"/>
      <c r="AA32" s="97"/>
      <c r="AB32" s="2"/>
      <c r="AC32" s="16" t="s">
        <v>201</v>
      </c>
      <c r="AD32" s="8"/>
      <c r="AE32" s="97"/>
      <c r="AF32" s="97"/>
      <c r="AG32" s="2"/>
      <c r="AH32" s="8"/>
      <c r="AI32" s="8"/>
      <c r="AJ32" s="10"/>
      <c r="AK32" s="1"/>
      <c r="AL32" s="12"/>
      <c r="AM32" s="1"/>
      <c r="AN32" s="1"/>
      <c r="AO32" s="1"/>
      <c r="AP32" s="1"/>
      <c r="AQ32" s="1"/>
      <c r="AR32" s="1"/>
      <c r="AS32" s="1"/>
    </row>
    <row r="33" spans="1:45" ht="11.25" customHeight="1">
      <c r="A33" s="97"/>
      <c r="B33" s="97"/>
      <c r="C33" s="2">
        <v>0.66666666666666663</v>
      </c>
      <c r="D33" s="14" t="s">
        <v>235</v>
      </c>
      <c r="E33" s="3" t="s">
        <v>203</v>
      </c>
      <c r="F33" s="97"/>
      <c r="G33" s="97"/>
      <c r="H33" s="2">
        <v>0.66666666666666663</v>
      </c>
      <c r="I33" s="14" t="s">
        <v>63</v>
      </c>
      <c r="J33" s="3" t="s">
        <v>198</v>
      </c>
      <c r="K33" s="97"/>
      <c r="L33" s="97"/>
      <c r="M33" s="2">
        <v>0.66666666666666663</v>
      </c>
      <c r="N33" s="14" t="s">
        <v>140</v>
      </c>
      <c r="O33" s="8" t="s">
        <v>199</v>
      </c>
      <c r="P33" s="97"/>
      <c r="Q33" s="97"/>
      <c r="R33" s="2">
        <v>0.66666666666666663</v>
      </c>
      <c r="S33" s="3" t="s">
        <v>236</v>
      </c>
      <c r="T33" s="8" t="s">
        <v>228</v>
      </c>
      <c r="U33" s="97"/>
      <c r="V33" s="97"/>
      <c r="W33" s="2">
        <v>0.66666666666666663</v>
      </c>
      <c r="X33" s="3" t="s">
        <v>237</v>
      </c>
      <c r="Y33" s="8" t="s">
        <v>203</v>
      </c>
      <c r="Z33" s="97"/>
      <c r="AA33" s="97"/>
      <c r="AB33" s="2">
        <v>0.66666666666666663</v>
      </c>
      <c r="AC33" s="3" t="s">
        <v>25</v>
      </c>
      <c r="AD33" s="8" t="s">
        <v>198</v>
      </c>
      <c r="AE33" s="97"/>
      <c r="AF33" s="97"/>
      <c r="AG33" s="2">
        <v>0.66666666666666663</v>
      </c>
      <c r="AH33" s="3"/>
      <c r="AI33" s="8"/>
      <c r="AJ33" s="10"/>
      <c r="AK33" s="1"/>
      <c r="AL33" s="12"/>
      <c r="AM33" s="1"/>
      <c r="AN33" s="1"/>
      <c r="AO33" s="1"/>
      <c r="AP33" s="1"/>
      <c r="AQ33" s="1"/>
      <c r="AR33" s="1"/>
      <c r="AS33" s="1"/>
    </row>
    <row r="34" spans="1:45" ht="11.25" customHeight="1">
      <c r="A34" s="97"/>
      <c r="B34" s="98"/>
      <c r="C34" s="2"/>
      <c r="D34" s="8" t="s">
        <v>230</v>
      </c>
      <c r="E34" s="8"/>
      <c r="F34" s="97"/>
      <c r="G34" s="98"/>
      <c r="H34" s="2"/>
      <c r="I34" s="8" t="s">
        <v>21</v>
      </c>
      <c r="J34" s="8"/>
      <c r="K34" s="97"/>
      <c r="L34" s="98"/>
      <c r="M34" s="2"/>
      <c r="N34" s="8" t="s">
        <v>143</v>
      </c>
      <c r="O34" s="8"/>
      <c r="P34" s="97"/>
      <c r="Q34" s="98"/>
      <c r="R34" s="2"/>
      <c r="S34" s="3" t="s">
        <v>121</v>
      </c>
      <c r="T34" s="8"/>
      <c r="U34" s="97"/>
      <c r="V34" s="98"/>
      <c r="W34" s="2"/>
      <c r="X34" s="8" t="s">
        <v>97</v>
      </c>
      <c r="Y34" s="8"/>
      <c r="Z34" s="97"/>
      <c r="AA34" s="98"/>
      <c r="AB34" s="2"/>
      <c r="AC34" s="3" t="s">
        <v>238</v>
      </c>
      <c r="AD34" s="8"/>
      <c r="AE34" s="97"/>
      <c r="AF34" s="98"/>
      <c r="AG34" s="2"/>
      <c r="AH34" s="8"/>
      <c r="AI34" s="8"/>
      <c r="AJ34" s="1"/>
      <c r="AK34" s="1"/>
      <c r="AL34" s="12"/>
      <c r="AM34" s="1"/>
      <c r="AN34" s="1"/>
      <c r="AO34" s="1"/>
      <c r="AP34" s="1"/>
      <c r="AQ34" s="1"/>
      <c r="AR34" s="1"/>
      <c r="AS34" s="1"/>
    </row>
    <row r="35" spans="1:45" ht="11.25" customHeight="1">
      <c r="A35" s="97"/>
      <c r="B35" s="96" t="s">
        <v>45</v>
      </c>
      <c r="C35" s="2">
        <v>0.70833333333333337</v>
      </c>
      <c r="D35" s="3"/>
      <c r="E35" s="3"/>
      <c r="F35" s="97"/>
      <c r="G35" s="96" t="s">
        <v>45</v>
      </c>
      <c r="H35" s="2">
        <v>0.70833333333333337</v>
      </c>
      <c r="I35" s="3"/>
      <c r="J35" s="3"/>
      <c r="K35" s="97"/>
      <c r="L35" s="96" t="s">
        <v>45</v>
      </c>
      <c r="M35" s="2">
        <v>0.70833333333333337</v>
      </c>
      <c r="N35" s="3" t="s">
        <v>64</v>
      </c>
      <c r="O35" s="8" t="s">
        <v>199</v>
      </c>
      <c r="P35" s="97"/>
      <c r="Q35" s="96" t="s">
        <v>45</v>
      </c>
      <c r="R35" s="2">
        <v>0.70833333333333337</v>
      </c>
      <c r="S35" s="3"/>
      <c r="T35" s="3"/>
      <c r="U35" s="97"/>
      <c r="V35" s="96" t="s">
        <v>45</v>
      </c>
      <c r="W35" s="2">
        <v>0.70833333333333337</v>
      </c>
      <c r="X35" s="3" t="s">
        <v>165</v>
      </c>
      <c r="Y35" s="8" t="s">
        <v>214</v>
      </c>
      <c r="Z35" s="97"/>
      <c r="AA35" s="96" t="s">
        <v>45</v>
      </c>
      <c r="AB35" s="2">
        <v>0.70833333333333337</v>
      </c>
      <c r="AC35" s="3" t="s">
        <v>58</v>
      </c>
      <c r="AD35" s="8" t="s">
        <v>198</v>
      </c>
      <c r="AE35" s="97"/>
      <c r="AF35" s="96" t="s">
        <v>45</v>
      </c>
      <c r="AG35" s="2">
        <v>0.70833333333333337</v>
      </c>
      <c r="AH35" s="13" t="s">
        <v>124</v>
      </c>
      <c r="AI35" s="3" t="s">
        <v>198</v>
      </c>
      <c r="AJ35" s="18"/>
      <c r="AK35" s="1"/>
      <c r="AL35" s="12"/>
      <c r="AM35" s="1"/>
      <c r="AN35" s="1"/>
      <c r="AO35" s="1"/>
      <c r="AP35" s="1"/>
      <c r="AQ35" s="1"/>
      <c r="AR35" s="1"/>
      <c r="AS35" s="1"/>
    </row>
    <row r="36" spans="1:45" ht="11.25" customHeight="1">
      <c r="A36" s="97"/>
      <c r="B36" s="97"/>
      <c r="C36" s="2"/>
      <c r="D36" s="3"/>
      <c r="E36" s="3"/>
      <c r="F36" s="97"/>
      <c r="G36" s="97"/>
      <c r="H36" s="2"/>
      <c r="I36" s="3"/>
      <c r="J36" s="3"/>
      <c r="K36" s="97"/>
      <c r="L36" s="97"/>
      <c r="M36" s="2"/>
      <c r="N36" s="8" t="s">
        <v>234</v>
      </c>
      <c r="O36" s="8"/>
      <c r="P36" s="97"/>
      <c r="Q36" s="97"/>
      <c r="R36" s="2"/>
      <c r="S36" s="3"/>
      <c r="T36" s="3"/>
      <c r="U36" s="97"/>
      <c r="V36" s="97"/>
      <c r="W36" s="2"/>
      <c r="X36" s="3" t="s">
        <v>215</v>
      </c>
      <c r="Y36" s="3"/>
      <c r="Z36" s="97"/>
      <c r="AA36" s="97"/>
      <c r="AB36" s="2"/>
      <c r="AC36" s="17" t="s">
        <v>31</v>
      </c>
      <c r="AD36" s="8"/>
      <c r="AE36" s="97"/>
      <c r="AF36" s="97"/>
      <c r="AG36" s="2"/>
      <c r="AH36" s="13" t="s">
        <v>127</v>
      </c>
      <c r="AI36" s="3"/>
      <c r="AJ36" s="1"/>
      <c r="AK36" s="1"/>
      <c r="AL36" s="1"/>
      <c r="AM36" s="1"/>
      <c r="AN36" s="1"/>
      <c r="AO36" s="1"/>
      <c r="AP36" s="1"/>
      <c r="AQ36" s="1"/>
      <c r="AR36" s="1"/>
      <c r="AS36" s="1"/>
    </row>
    <row r="37" spans="1:45" ht="11.25" customHeight="1">
      <c r="A37" s="97"/>
      <c r="B37" s="97"/>
      <c r="C37" s="2">
        <v>0.75</v>
      </c>
      <c r="D37" s="3"/>
      <c r="E37" s="8"/>
      <c r="F37" s="97"/>
      <c r="G37" s="97"/>
      <c r="H37" s="2">
        <v>0.75</v>
      </c>
      <c r="I37" s="3"/>
      <c r="J37" s="8"/>
      <c r="K37" s="97"/>
      <c r="L37" s="97"/>
      <c r="M37" s="2">
        <v>0.75</v>
      </c>
      <c r="N37" s="14" t="s">
        <v>115</v>
      </c>
      <c r="O37" s="8" t="s">
        <v>199</v>
      </c>
      <c r="P37" s="97"/>
      <c r="Q37" s="97"/>
      <c r="R37" s="2">
        <v>0.75</v>
      </c>
      <c r="S37" s="8"/>
      <c r="T37" s="8"/>
      <c r="U37" s="97"/>
      <c r="V37" s="97"/>
      <c r="W37" s="2">
        <v>0.75</v>
      </c>
      <c r="X37" s="3" t="s">
        <v>79</v>
      </c>
      <c r="Y37" s="8" t="s">
        <v>214</v>
      </c>
      <c r="Z37" s="97"/>
      <c r="AA37" s="97"/>
      <c r="AB37" s="2">
        <v>0.75</v>
      </c>
      <c r="AC37" s="16" t="s">
        <v>117</v>
      </c>
      <c r="AD37" s="8" t="s">
        <v>198</v>
      </c>
      <c r="AE37" s="97"/>
      <c r="AF37" s="97"/>
      <c r="AG37" s="2">
        <v>0.75</v>
      </c>
      <c r="AH37" s="13" t="s">
        <v>151</v>
      </c>
      <c r="AI37" s="8" t="s">
        <v>223</v>
      </c>
      <c r="AJ37" s="1"/>
      <c r="AK37" s="1"/>
      <c r="AL37" s="1"/>
      <c r="AM37" s="1"/>
      <c r="AN37" s="1"/>
      <c r="AO37" s="1"/>
      <c r="AP37" s="1"/>
      <c r="AQ37" s="1"/>
      <c r="AR37" s="1"/>
      <c r="AS37" s="1"/>
    </row>
    <row r="38" spans="1:45" ht="11.25" customHeight="1">
      <c r="A38" s="97"/>
      <c r="B38" s="97"/>
      <c r="C38" s="2"/>
      <c r="D38" s="8"/>
      <c r="E38" s="8"/>
      <c r="F38" s="97"/>
      <c r="G38" s="97"/>
      <c r="H38" s="2"/>
      <c r="I38" s="3"/>
      <c r="J38" s="8"/>
      <c r="K38" s="97"/>
      <c r="L38" s="97"/>
      <c r="M38" s="2"/>
      <c r="N38" s="8" t="s">
        <v>119</v>
      </c>
      <c r="O38" s="8"/>
      <c r="P38" s="97"/>
      <c r="Q38" s="97"/>
      <c r="R38" s="2"/>
      <c r="S38" s="3"/>
      <c r="T38" s="8"/>
      <c r="U38" s="97"/>
      <c r="V38" s="97"/>
      <c r="W38" s="2"/>
      <c r="X38" s="3" t="s">
        <v>102</v>
      </c>
      <c r="Y38" s="8"/>
      <c r="Z38" s="97"/>
      <c r="AA38" s="97"/>
      <c r="AB38" s="2"/>
      <c r="AC38" s="3" t="s">
        <v>239</v>
      </c>
      <c r="AD38" s="3"/>
      <c r="AE38" s="97"/>
      <c r="AF38" s="97"/>
      <c r="AG38" s="2"/>
      <c r="AH38" s="13" t="s">
        <v>70</v>
      </c>
      <c r="AI38" s="8"/>
      <c r="AJ38" s="10"/>
      <c r="AK38" s="1"/>
      <c r="AL38" s="12"/>
      <c r="AM38" s="1"/>
      <c r="AN38" s="1"/>
      <c r="AO38" s="1"/>
      <c r="AP38" s="1"/>
      <c r="AQ38" s="1"/>
      <c r="AR38" s="1"/>
      <c r="AS38" s="1"/>
    </row>
    <row r="39" spans="1:45" ht="11.25" customHeight="1">
      <c r="A39" s="97"/>
      <c r="B39" s="97"/>
      <c r="C39" s="2">
        <v>0.79166666666666663</v>
      </c>
      <c r="D39" s="8"/>
      <c r="E39" s="8"/>
      <c r="F39" s="97"/>
      <c r="G39" s="97"/>
      <c r="H39" s="2">
        <v>0.79166666666666663</v>
      </c>
      <c r="I39" s="3"/>
      <c r="J39" s="8"/>
      <c r="K39" s="97"/>
      <c r="L39" s="97"/>
      <c r="M39" s="2">
        <v>0.79166666666666663</v>
      </c>
      <c r="N39" s="14" t="s">
        <v>140</v>
      </c>
      <c r="O39" s="8" t="s">
        <v>199</v>
      </c>
      <c r="P39" s="97"/>
      <c r="Q39" s="97"/>
      <c r="R39" s="2">
        <v>0.79166666666666663</v>
      </c>
      <c r="S39" s="3"/>
      <c r="T39" s="8"/>
      <c r="U39" s="97"/>
      <c r="V39" s="97"/>
      <c r="W39" s="2">
        <v>0.79166666666666663</v>
      </c>
      <c r="X39" s="5"/>
      <c r="Y39" s="5"/>
      <c r="Z39" s="97"/>
      <c r="AA39" s="97"/>
      <c r="AB39" s="2">
        <v>0.79166666666666663</v>
      </c>
      <c r="AC39" s="3" t="s">
        <v>79</v>
      </c>
      <c r="AD39" s="8" t="s">
        <v>198</v>
      </c>
      <c r="AE39" s="97"/>
      <c r="AF39" s="97"/>
      <c r="AG39" s="2">
        <v>0.79166666666666663</v>
      </c>
      <c r="AH39" s="13" t="s">
        <v>85</v>
      </c>
      <c r="AI39" s="8" t="s">
        <v>223</v>
      </c>
      <c r="AJ39" s="10"/>
      <c r="AK39" s="1"/>
      <c r="AL39" s="12"/>
      <c r="AM39" s="1"/>
      <c r="AN39" s="1"/>
      <c r="AO39" s="1"/>
      <c r="AP39" s="1"/>
      <c r="AQ39" s="1"/>
      <c r="AR39" s="1"/>
      <c r="AS39" s="1"/>
    </row>
    <row r="40" spans="1:45" ht="11.25" customHeight="1">
      <c r="A40" s="97"/>
      <c r="B40" s="97"/>
      <c r="C40" s="2"/>
      <c r="D40" s="8"/>
      <c r="E40" s="8"/>
      <c r="F40" s="97"/>
      <c r="G40" s="97"/>
      <c r="H40" s="2"/>
      <c r="I40" s="3"/>
      <c r="J40" s="8"/>
      <c r="K40" s="97"/>
      <c r="L40" s="97"/>
      <c r="M40" s="2"/>
      <c r="N40" s="8" t="s">
        <v>143</v>
      </c>
      <c r="O40" s="8"/>
      <c r="P40" s="97"/>
      <c r="Q40" s="97"/>
      <c r="R40" s="2"/>
      <c r="S40" s="3"/>
      <c r="T40" s="8"/>
      <c r="U40" s="97"/>
      <c r="V40" s="97"/>
      <c r="W40" s="2"/>
      <c r="X40" s="5"/>
      <c r="Y40" s="5"/>
      <c r="Z40" s="97"/>
      <c r="AA40" s="97"/>
      <c r="AB40" s="2"/>
      <c r="AC40" s="17" t="s">
        <v>239</v>
      </c>
      <c r="AD40" s="8"/>
      <c r="AE40" s="97"/>
      <c r="AF40" s="97"/>
      <c r="AG40" s="2"/>
      <c r="AH40" s="13" t="s">
        <v>70</v>
      </c>
      <c r="AI40" s="3"/>
      <c r="AJ40" s="10"/>
      <c r="AK40" s="1"/>
      <c r="AL40" s="12"/>
      <c r="AM40" s="1"/>
      <c r="AN40" s="1"/>
      <c r="AO40" s="1"/>
      <c r="AP40" s="1"/>
      <c r="AQ40" s="1"/>
      <c r="AR40" s="1"/>
      <c r="AS40" s="1"/>
    </row>
    <row r="41" spans="1:45" ht="11.25" customHeight="1">
      <c r="A41" s="97"/>
      <c r="B41" s="97"/>
      <c r="C41" s="2">
        <v>0.83333333333333337</v>
      </c>
      <c r="D41" s="8"/>
      <c r="E41" s="8"/>
      <c r="F41" s="97"/>
      <c r="G41" s="97"/>
      <c r="H41" s="2">
        <v>0.83333333333333337</v>
      </c>
      <c r="I41" s="8"/>
      <c r="J41" s="8"/>
      <c r="K41" s="97"/>
      <c r="L41" s="97"/>
      <c r="M41" s="2">
        <v>0.83333333333333337</v>
      </c>
      <c r="N41" s="3" t="s">
        <v>110</v>
      </c>
      <c r="O41" s="8" t="s">
        <v>198</v>
      </c>
      <c r="P41" s="97"/>
      <c r="Q41" s="97"/>
      <c r="R41" s="2">
        <v>0.83333333333333337</v>
      </c>
      <c r="S41" s="13"/>
      <c r="T41" s="8"/>
      <c r="U41" s="97"/>
      <c r="V41" s="97"/>
      <c r="W41" s="2">
        <v>0.83333333333333337</v>
      </c>
      <c r="X41" s="8" t="s">
        <v>224</v>
      </c>
      <c r="Y41" s="8" t="s">
        <v>198</v>
      </c>
      <c r="Z41" s="97"/>
      <c r="AA41" s="97"/>
      <c r="AB41" s="2">
        <v>0.83333333333333337</v>
      </c>
      <c r="AC41" s="17" t="s">
        <v>132</v>
      </c>
      <c r="AD41" s="8" t="s">
        <v>198</v>
      </c>
      <c r="AE41" s="97"/>
      <c r="AF41" s="97"/>
      <c r="AG41" s="2">
        <v>0.83333333333333337</v>
      </c>
      <c r="AH41" s="15"/>
      <c r="AI41" s="8"/>
      <c r="AJ41" s="10"/>
      <c r="AK41" s="1"/>
      <c r="AL41" s="12"/>
      <c r="AM41" s="1"/>
      <c r="AN41" s="1"/>
      <c r="AO41" s="1"/>
      <c r="AP41" s="1"/>
      <c r="AQ41" s="1"/>
      <c r="AR41" s="1"/>
      <c r="AS41" s="1"/>
    </row>
    <row r="42" spans="1:45" ht="11.25" customHeight="1">
      <c r="A42" s="98"/>
      <c r="B42" s="98"/>
      <c r="C42" s="2"/>
      <c r="D42" s="8"/>
      <c r="E42" s="8"/>
      <c r="F42" s="98"/>
      <c r="G42" s="98"/>
      <c r="H42" s="2"/>
      <c r="I42" s="8"/>
      <c r="J42" s="8"/>
      <c r="K42" s="98"/>
      <c r="L42" s="98"/>
      <c r="M42" s="2"/>
      <c r="N42" s="3" t="s">
        <v>111</v>
      </c>
      <c r="O42" s="3"/>
      <c r="P42" s="98"/>
      <c r="Q42" s="98"/>
      <c r="R42" s="2"/>
      <c r="S42" s="8"/>
      <c r="T42" s="8"/>
      <c r="U42" s="98"/>
      <c r="V42" s="98"/>
      <c r="W42" s="2"/>
      <c r="X42" s="8" t="s">
        <v>111</v>
      </c>
      <c r="Y42" s="8"/>
      <c r="Z42" s="98"/>
      <c r="AA42" s="98"/>
      <c r="AB42" s="2"/>
      <c r="AC42" s="3" t="s">
        <v>240</v>
      </c>
      <c r="AD42" s="8"/>
      <c r="AE42" s="98"/>
      <c r="AF42" s="98"/>
      <c r="AG42" s="2"/>
      <c r="AH42" s="3"/>
      <c r="AI42" s="8"/>
      <c r="AJ42" s="10"/>
      <c r="AK42" s="1"/>
      <c r="AL42" s="12"/>
      <c r="AM42" s="1"/>
      <c r="AN42" s="1"/>
      <c r="AO42" s="1"/>
      <c r="AP42" s="1"/>
      <c r="AQ42" s="1"/>
      <c r="AR42" s="1"/>
      <c r="AS42" s="1"/>
    </row>
    <row r="43" spans="1:45" ht="11.25" customHeight="1">
      <c r="A43" s="96" t="s">
        <v>241</v>
      </c>
      <c r="B43" s="96" t="s">
        <v>13</v>
      </c>
      <c r="C43" s="2">
        <v>0.41666666666666669</v>
      </c>
      <c r="D43" s="8"/>
      <c r="E43" s="8"/>
      <c r="F43" s="96" t="s">
        <v>242</v>
      </c>
      <c r="G43" s="96" t="s">
        <v>13</v>
      </c>
      <c r="H43" s="2">
        <v>0.41666666666666669</v>
      </c>
      <c r="I43" s="8"/>
      <c r="J43" s="8"/>
      <c r="K43" s="96" t="s">
        <v>242</v>
      </c>
      <c r="L43" s="96" t="s">
        <v>13</v>
      </c>
      <c r="M43" s="2">
        <v>0.41666666666666669</v>
      </c>
      <c r="N43" s="8"/>
      <c r="O43" s="8"/>
      <c r="P43" s="96" t="s">
        <v>242</v>
      </c>
      <c r="Q43" s="96" t="s">
        <v>13</v>
      </c>
      <c r="R43" s="2">
        <v>0.41666666666666669</v>
      </c>
      <c r="S43" s="5"/>
      <c r="T43" s="5"/>
      <c r="U43" s="96" t="s">
        <v>242</v>
      </c>
      <c r="V43" s="96" t="s">
        <v>13</v>
      </c>
      <c r="W43" s="2">
        <v>0.41666666666666669</v>
      </c>
      <c r="X43" s="5"/>
      <c r="Y43" s="5"/>
      <c r="Z43" s="96" t="s">
        <v>242</v>
      </c>
      <c r="AA43" s="96" t="s">
        <v>13</v>
      </c>
      <c r="AB43" s="2">
        <v>0.41666666666666669</v>
      </c>
      <c r="AC43" s="5"/>
      <c r="AD43" s="5"/>
      <c r="AE43" s="96" t="s">
        <v>242</v>
      </c>
      <c r="AF43" s="96" t="s">
        <v>13</v>
      </c>
      <c r="AG43" s="2">
        <v>0.41666666666666669</v>
      </c>
      <c r="AH43" s="8"/>
      <c r="AI43" s="8"/>
      <c r="AJ43" s="10"/>
      <c r="AK43" s="1"/>
      <c r="AL43" s="12"/>
      <c r="AM43" s="1"/>
      <c r="AN43" s="1"/>
      <c r="AO43" s="1"/>
      <c r="AP43" s="1"/>
      <c r="AQ43" s="1"/>
      <c r="AR43" s="1"/>
      <c r="AS43" s="1"/>
    </row>
    <row r="44" spans="1:45" ht="11.25" customHeight="1">
      <c r="A44" s="97"/>
      <c r="B44" s="97"/>
      <c r="C44" s="2"/>
      <c r="D44" s="8"/>
      <c r="E44" s="8"/>
      <c r="F44" s="97"/>
      <c r="G44" s="97"/>
      <c r="H44" s="2"/>
      <c r="I44" s="8"/>
      <c r="J44" s="8"/>
      <c r="K44" s="97"/>
      <c r="L44" s="97"/>
      <c r="M44" s="2"/>
      <c r="N44" s="8"/>
      <c r="O44" s="8"/>
      <c r="P44" s="97"/>
      <c r="Q44" s="97"/>
      <c r="R44" s="2"/>
      <c r="S44" s="5"/>
      <c r="T44" s="5"/>
      <c r="U44" s="97"/>
      <c r="V44" s="97"/>
      <c r="W44" s="2"/>
      <c r="X44" s="5"/>
      <c r="Y44" s="5"/>
      <c r="Z44" s="97"/>
      <c r="AA44" s="97"/>
      <c r="AB44" s="2"/>
      <c r="AC44" s="5"/>
      <c r="AD44" s="5"/>
      <c r="AE44" s="97"/>
      <c r="AF44" s="97"/>
      <c r="AG44" s="2"/>
      <c r="AH44" s="8"/>
      <c r="AI44" s="8"/>
      <c r="AJ44" s="10"/>
      <c r="AK44" s="1"/>
      <c r="AL44" s="12"/>
      <c r="AM44" s="1"/>
      <c r="AN44" s="1"/>
      <c r="AO44" s="1"/>
      <c r="AP44" s="1"/>
      <c r="AQ44" s="1"/>
      <c r="AR44" s="1"/>
      <c r="AS44" s="1"/>
    </row>
    <row r="45" spans="1:45" ht="11.25" customHeight="1">
      <c r="A45" s="97"/>
      <c r="B45" s="97"/>
      <c r="C45" s="2">
        <v>0.45833333333333331</v>
      </c>
      <c r="D45" s="5"/>
      <c r="E45" s="5"/>
      <c r="F45" s="97"/>
      <c r="G45" s="97"/>
      <c r="H45" s="2">
        <v>0.45833333333333331</v>
      </c>
      <c r="I45" s="5"/>
      <c r="J45" s="5"/>
      <c r="K45" s="97"/>
      <c r="L45" s="97"/>
      <c r="M45" s="2">
        <v>0.45833333333333331</v>
      </c>
      <c r="N45" s="5"/>
      <c r="O45" s="5"/>
      <c r="P45" s="97"/>
      <c r="Q45" s="97"/>
      <c r="R45" s="2">
        <v>0.45833333333333331</v>
      </c>
      <c r="S45" s="5"/>
      <c r="T45" s="5"/>
      <c r="U45" s="97"/>
      <c r="V45" s="97"/>
      <c r="W45" s="2">
        <v>0.45833333333333331</v>
      </c>
      <c r="X45" s="5"/>
      <c r="Y45" s="5"/>
      <c r="Z45" s="97"/>
      <c r="AA45" s="97"/>
      <c r="AB45" s="2">
        <v>0.45833333333333331</v>
      </c>
      <c r="AC45" s="3" t="s">
        <v>27</v>
      </c>
      <c r="AD45" s="8" t="s">
        <v>198</v>
      </c>
      <c r="AE45" s="97"/>
      <c r="AF45" s="97"/>
      <c r="AG45" s="2">
        <v>0.45833333333333331</v>
      </c>
      <c r="AH45" s="13"/>
      <c r="AI45" s="3"/>
      <c r="AJ45" s="10"/>
      <c r="AK45" s="1"/>
      <c r="AL45" s="12"/>
      <c r="AM45" s="1"/>
      <c r="AN45" s="1"/>
      <c r="AO45" s="1"/>
      <c r="AP45" s="1"/>
      <c r="AQ45" s="1"/>
      <c r="AR45" s="1"/>
      <c r="AS45" s="1"/>
    </row>
    <row r="46" spans="1:45" ht="11.25" customHeight="1">
      <c r="A46" s="97"/>
      <c r="B46" s="97"/>
      <c r="C46" s="2"/>
      <c r="D46" s="5"/>
      <c r="E46" s="5"/>
      <c r="F46" s="97"/>
      <c r="G46" s="97"/>
      <c r="H46" s="2"/>
      <c r="I46" s="5"/>
      <c r="J46" s="5"/>
      <c r="K46" s="97"/>
      <c r="L46" s="97"/>
      <c r="M46" s="2"/>
      <c r="N46" s="5"/>
      <c r="O46" s="5"/>
      <c r="P46" s="97"/>
      <c r="Q46" s="97"/>
      <c r="R46" s="2"/>
      <c r="S46" s="5"/>
      <c r="T46" s="5"/>
      <c r="U46" s="97"/>
      <c r="V46" s="97"/>
      <c r="W46" s="2"/>
      <c r="X46" s="5"/>
      <c r="Y46" s="5"/>
      <c r="Z46" s="97"/>
      <c r="AA46" s="97"/>
      <c r="AB46" s="2"/>
      <c r="AC46" s="17" t="s">
        <v>31</v>
      </c>
      <c r="AD46" s="8"/>
      <c r="AE46" s="97"/>
      <c r="AF46" s="97"/>
      <c r="AG46" s="2"/>
      <c r="AH46" s="3"/>
      <c r="AI46" s="3"/>
      <c r="AJ46" s="10"/>
      <c r="AK46" s="1"/>
      <c r="AL46" s="12"/>
      <c r="AM46" s="1"/>
      <c r="AN46" s="1"/>
      <c r="AO46" s="1"/>
      <c r="AP46" s="1"/>
      <c r="AQ46" s="1"/>
      <c r="AR46" s="1"/>
      <c r="AS46" s="1"/>
    </row>
    <row r="47" spans="1:45" ht="11.25" customHeight="1">
      <c r="A47" s="97"/>
      <c r="B47" s="97"/>
      <c r="C47" s="2">
        <v>0.54166666666666663</v>
      </c>
      <c r="D47" s="14" t="s">
        <v>243</v>
      </c>
      <c r="E47" s="3" t="s">
        <v>199</v>
      </c>
      <c r="F47" s="97"/>
      <c r="G47" s="97"/>
      <c r="H47" s="2">
        <v>0.54166666666666663</v>
      </c>
      <c r="I47" s="14" t="s">
        <v>153</v>
      </c>
      <c r="J47" s="3" t="s">
        <v>199</v>
      </c>
      <c r="K47" s="97"/>
      <c r="L47" s="97"/>
      <c r="M47" s="2">
        <v>0.54166666666666663</v>
      </c>
      <c r="N47" s="14" t="s">
        <v>153</v>
      </c>
      <c r="O47" s="8" t="s">
        <v>199</v>
      </c>
      <c r="P47" s="97"/>
      <c r="Q47" s="97"/>
      <c r="R47" s="2">
        <v>0.54166666666666663</v>
      </c>
      <c r="S47" s="3" t="s">
        <v>244</v>
      </c>
      <c r="T47" s="8" t="s">
        <v>228</v>
      </c>
      <c r="U47" s="97"/>
      <c r="V47" s="97"/>
      <c r="W47" s="2">
        <v>0.54166666666666663</v>
      </c>
      <c r="X47" s="3" t="s">
        <v>245</v>
      </c>
      <c r="Y47" s="8" t="s">
        <v>214</v>
      </c>
      <c r="Z47" s="97"/>
      <c r="AA47" s="97"/>
      <c r="AB47" s="2">
        <v>0.54166666666666663</v>
      </c>
      <c r="AC47" s="17" t="s">
        <v>246</v>
      </c>
      <c r="AD47" s="8" t="s">
        <v>198</v>
      </c>
      <c r="AE47" s="97"/>
      <c r="AF47" s="97"/>
      <c r="AG47" s="2">
        <v>0.54166666666666663</v>
      </c>
      <c r="AH47" s="13" t="s">
        <v>160</v>
      </c>
      <c r="AI47" s="8" t="s">
        <v>228</v>
      </c>
      <c r="AJ47" s="10"/>
      <c r="AK47" s="1"/>
      <c r="AL47" s="12"/>
      <c r="AM47" s="1"/>
      <c r="AN47" s="1"/>
      <c r="AO47" s="1"/>
      <c r="AP47" s="1"/>
      <c r="AQ47" s="1"/>
      <c r="AR47" s="1"/>
      <c r="AS47" s="1"/>
    </row>
    <row r="48" spans="1:45" ht="11.25" customHeight="1">
      <c r="A48" s="97"/>
      <c r="B48" s="97"/>
      <c r="C48" s="2"/>
      <c r="D48" s="8" t="s">
        <v>247</v>
      </c>
      <c r="E48" s="8"/>
      <c r="F48" s="97"/>
      <c r="G48" s="97"/>
      <c r="H48" s="2"/>
      <c r="I48" s="3" t="s">
        <v>156</v>
      </c>
      <c r="J48" s="8"/>
      <c r="K48" s="97"/>
      <c r="L48" s="97"/>
      <c r="M48" s="2"/>
      <c r="N48" s="3" t="s">
        <v>156</v>
      </c>
      <c r="O48" s="8"/>
      <c r="P48" s="97"/>
      <c r="Q48" s="97"/>
      <c r="R48" s="2"/>
      <c r="S48" s="3" t="s">
        <v>97</v>
      </c>
      <c r="T48" s="8"/>
      <c r="U48" s="97"/>
      <c r="V48" s="97"/>
      <c r="W48" s="2"/>
      <c r="X48" s="3" t="s">
        <v>60</v>
      </c>
      <c r="Y48" s="3"/>
      <c r="Z48" s="97"/>
      <c r="AA48" s="97"/>
      <c r="AB48" s="2"/>
      <c r="AC48" s="16" t="s">
        <v>31</v>
      </c>
      <c r="AD48" s="8"/>
      <c r="AE48" s="97"/>
      <c r="AF48" s="97"/>
      <c r="AG48" s="2"/>
      <c r="AH48" s="13" t="s">
        <v>158</v>
      </c>
      <c r="AI48" s="8"/>
      <c r="AJ48" s="10"/>
      <c r="AK48" s="1"/>
      <c r="AL48" s="12"/>
      <c r="AM48" s="1"/>
      <c r="AN48" s="1"/>
      <c r="AO48" s="1"/>
      <c r="AP48" s="1"/>
      <c r="AQ48" s="1"/>
      <c r="AR48" s="1"/>
      <c r="AS48" s="1"/>
    </row>
    <row r="49" spans="1:45" ht="11.25" customHeight="1">
      <c r="A49" s="97"/>
      <c r="B49" s="97"/>
      <c r="C49" s="2">
        <v>0.58333333333333337</v>
      </c>
      <c r="D49" s="14" t="s">
        <v>248</v>
      </c>
      <c r="E49" s="3" t="s">
        <v>203</v>
      </c>
      <c r="F49" s="97"/>
      <c r="G49" s="97"/>
      <c r="H49" s="2">
        <v>0.58333333333333337</v>
      </c>
      <c r="I49" s="14" t="s">
        <v>163</v>
      </c>
      <c r="J49" s="3" t="s">
        <v>228</v>
      </c>
      <c r="K49" s="97"/>
      <c r="L49" s="97"/>
      <c r="M49" s="2">
        <v>0.58333333333333337</v>
      </c>
      <c r="N49" s="8" t="s">
        <v>149</v>
      </c>
      <c r="O49" s="8" t="s">
        <v>198</v>
      </c>
      <c r="P49" s="97"/>
      <c r="Q49" s="97"/>
      <c r="R49" s="2">
        <v>0.58333333333333337</v>
      </c>
      <c r="S49" s="8" t="s">
        <v>210</v>
      </c>
      <c r="T49" s="8" t="s">
        <v>228</v>
      </c>
      <c r="U49" s="97"/>
      <c r="V49" s="97"/>
      <c r="W49" s="2">
        <v>0.58333333333333337</v>
      </c>
      <c r="X49" s="3" t="s">
        <v>249</v>
      </c>
      <c r="Y49" s="8" t="s">
        <v>214</v>
      </c>
      <c r="Z49" s="97"/>
      <c r="AA49" s="97"/>
      <c r="AB49" s="2">
        <v>0.58333333333333337</v>
      </c>
      <c r="AC49" s="8" t="s">
        <v>149</v>
      </c>
      <c r="AD49" s="8" t="s">
        <v>198</v>
      </c>
      <c r="AE49" s="97"/>
      <c r="AF49" s="97"/>
      <c r="AG49" s="2">
        <v>0.58333333333333337</v>
      </c>
      <c r="AH49" s="13" t="s">
        <v>179</v>
      </c>
      <c r="AI49" s="8" t="s">
        <v>203</v>
      </c>
      <c r="AJ49" s="10"/>
      <c r="AK49" s="1"/>
      <c r="AL49" s="12"/>
      <c r="AM49" s="1"/>
      <c r="AN49" s="1"/>
      <c r="AO49" s="1"/>
      <c r="AP49" s="1"/>
      <c r="AQ49" s="1"/>
      <c r="AR49" s="1"/>
      <c r="AS49" s="1"/>
    </row>
    <row r="50" spans="1:45" ht="11.25" customHeight="1">
      <c r="A50" s="97"/>
      <c r="B50" s="97"/>
      <c r="C50" s="2"/>
      <c r="D50" s="8" t="s">
        <v>250</v>
      </c>
      <c r="E50" s="8"/>
      <c r="F50" s="97"/>
      <c r="G50" s="97"/>
      <c r="H50" s="2"/>
      <c r="I50" s="8" t="s">
        <v>121</v>
      </c>
      <c r="J50" s="8"/>
      <c r="K50" s="97"/>
      <c r="L50" s="97"/>
      <c r="M50" s="2"/>
      <c r="N50" s="8" t="s">
        <v>125</v>
      </c>
      <c r="O50" s="8"/>
      <c r="P50" s="97"/>
      <c r="Q50" s="97"/>
      <c r="R50" s="2"/>
      <c r="S50" s="3" t="s">
        <v>121</v>
      </c>
      <c r="T50" s="8"/>
      <c r="U50" s="97"/>
      <c r="V50" s="97"/>
      <c r="W50" s="2"/>
      <c r="X50" s="8" t="s">
        <v>251</v>
      </c>
      <c r="Y50" s="8"/>
      <c r="Z50" s="97"/>
      <c r="AA50" s="97"/>
      <c r="AB50" s="2"/>
      <c r="AC50" s="17" t="s">
        <v>252</v>
      </c>
      <c r="AD50" s="3"/>
      <c r="AE50" s="97"/>
      <c r="AF50" s="97"/>
      <c r="AG50" s="2"/>
      <c r="AH50" s="13" t="s">
        <v>158</v>
      </c>
      <c r="AI50" s="8"/>
      <c r="AJ50" s="10"/>
      <c r="AK50" s="1"/>
      <c r="AL50" s="12"/>
      <c r="AM50" s="1"/>
      <c r="AN50" s="1"/>
      <c r="AO50" s="1"/>
      <c r="AP50" s="1"/>
      <c r="AQ50" s="1"/>
      <c r="AR50" s="1"/>
      <c r="AS50" s="1"/>
    </row>
    <row r="51" spans="1:45" ht="11.25" customHeight="1">
      <c r="A51" s="97"/>
      <c r="B51" s="97"/>
      <c r="C51" s="2">
        <v>0.625</v>
      </c>
      <c r="D51" s="14" t="s">
        <v>253</v>
      </c>
      <c r="E51" s="3" t="s">
        <v>198</v>
      </c>
      <c r="F51" s="97"/>
      <c r="G51" s="97"/>
      <c r="H51" s="2">
        <v>0.625</v>
      </c>
      <c r="I51" s="14" t="s">
        <v>34</v>
      </c>
      <c r="J51" s="3" t="s">
        <v>254</v>
      </c>
      <c r="K51" s="97"/>
      <c r="L51" s="97"/>
      <c r="M51" s="2">
        <v>0.625</v>
      </c>
      <c r="N51" s="14" t="s">
        <v>56</v>
      </c>
      <c r="O51" s="8" t="s">
        <v>199</v>
      </c>
      <c r="P51" s="97"/>
      <c r="Q51" s="97"/>
      <c r="R51" s="2">
        <v>0.625</v>
      </c>
      <c r="S51" s="8" t="s">
        <v>255</v>
      </c>
      <c r="T51" s="8" t="s">
        <v>198</v>
      </c>
      <c r="U51" s="97"/>
      <c r="V51" s="97"/>
      <c r="W51" s="2">
        <v>0.625</v>
      </c>
      <c r="X51" s="16" t="s">
        <v>98</v>
      </c>
      <c r="Y51" s="8" t="s">
        <v>214</v>
      </c>
      <c r="Z51" s="97"/>
      <c r="AA51" s="97"/>
      <c r="AB51" s="2">
        <v>0.625</v>
      </c>
      <c r="AC51" s="16" t="s">
        <v>65</v>
      </c>
      <c r="AD51" s="8" t="s">
        <v>198</v>
      </c>
      <c r="AE51" s="97"/>
      <c r="AF51" s="97"/>
      <c r="AG51" s="2">
        <v>0.625</v>
      </c>
      <c r="AH51" s="5"/>
      <c r="AI51" s="5"/>
      <c r="AJ51" s="10"/>
      <c r="AK51" s="1"/>
      <c r="AL51" s="12"/>
      <c r="AM51" s="1"/>
      <c r="AN51" s="1"/>
      <c r="AO51" s="1"/>
      <c r="AP51" s="1"/>
      <c r="AQ51" s="1"/>
      <c r="AR51" s="1"/>
      <c r="AS51" s="1"/>
    </row>
    <row r="52" spans="1:45" ht="11.25" customHeight="1">
      <c r="A52" s="97"/>
      <c r="B52" s="97"/>
      <c r="C52" s="2"/>
      <c r="D52" s="8" t="s">
        <v>212</v>
      </c>
      <c r="E52" s="3"/>
      <c r="F52" s="97"/>
      <c r="G52" s="97"/>
      <c r="H52" s="2"/>
      <c r="I52" s="3" t="s">
        <v>21</v>
      </c>
      <c r="J52" s="8"/>
      <c r="K52" s="97"/>
      <c r="L52" s="97"/>
      <c r="M52" s="2"/>
      <c r="N52" s="3" t="s">
        <v>60</v>
      </c>
      <c r="O52" s="8"/>
      <c r="P52" s="97"/>
      <c r="Q52" s="97"/>
      <c r="R52" s="2"/>
      <c r="S52" s="8" t="s">
        <v>40</v>
      </c>
      <c r="T52" s="8"/>
      <c r="U52" s="97"/>
      <c r="V52" s="97"/>
      <c r="W52" s="2"/>
      <c r="X52" s="8" t="s">
        <v>251</v>
      </c>
      <c r="Y52" s="8"/>
      <c r="Z52" s="97"/>
      <c r="AA52" s="97"/>
      <c r="AB52" s="2"/>
      <c r="AC52" s="3" t="s">
        <v>256</v>
      </c>
      <c r="AD52" s="3"/>
      <c r="AE52" s="97"/>
      <c r="AF52" s="97"/>
      <c r="AG52" s="2"/>
      <c r="AH52" s="5"/>
      <c r="AI52" s="5"/>
      <c r="AJ52" s="10"/>
      <c r="AK52" s="1"/>
      <c r="AL52" s="12"/>
      <c r="AM52" s="1"/>
      <c r="AN52" s="1"/>
      <c r="AO52" s="1"/>
      <c r="AP52" s="1"/>
      <c r="AQ52" s="1"/>
      <c r="AR52" s="1"/>
      <c r="AS52" s="1"/>
    </row>
    <row r="53" spans="1:45" ht="11.25" customHeight="1">
      <c r="A53" s="97"/>
      <c r="B53" s="97"/>
      <c r="C53" s="2">
        <v>0.66666666666666663</v>
      </c>
      <c r="D53" s="14" t="s">
        <v>257</v>
      </c>
      <c r="E53" s="3" t="s">
        <v>203</v>
      </c>
      <c r="F53" s="97"/>
      <c r="G53" s="97"/>
      <c r="H53" s="2">
        <v>0.66666666666666663</v>
      </c>
      <c r="I53" s="14" t="s">
        <v>54</v>
      </c>
      <c r="J53" s="3" t="s">
        <v>254</v>
      </c>
      <c r="K53" s="97"/>
      <c r="L53" s="97"/>
      <c r="M53" s="2">
        <v>0.66666666666666663</v>
      </c>
      <c r="N53" s="14" t="s">
        <v>79</v>
      </c>
      <c r="O53" s="8" t="s">
        <v>199</v>
      </c>
      <c r="P53" s="97"/>
      <c r="Q53" s="97"/>
      <c r="R53" s="2">
        <v>0.66666666666666663</v>
      </c>
      <c r="S53" s="14" t="s">
        <v>79</v>
      </c>
      <c r="T53" s="8" t="s">
        <v>228</v>
      </c>
      <c r="U53" s="97"/>
      <c r="V53" s="97"/>
      <c r="W53" s="2">
        <v>0.66666666666666663</v>
      </c>
      <c r="X53" s="8" t="s">
        <v>79</v>
      </c>
      <c r="Y53" s="8" t="s">
        <v>228</v>
      </c>
      <c r="Z53" s="97"/>
      <c r="AA53" s="97"/>
      <c r="AB53" s="2">
        <v>0.66666666666666663</v>
      </c>
      <c r="AC53" s="8" t="s">
        <v>171</v>
      </c>
      <c r="AD53" s="8" t="s">
        <v>198</v>
      </c>
      <c r="AE53" s="97"/>
      <c r="AF53" s="97"/>
      <c r="AG53" s="2">
        <v>0.66666666666666663</v>
      </c>
      <c r="AH53" s="13" t="s">
        <v>85</v>
      </c>
      <c r="AI53" s="8" t="s">
        <v>228</v>
      </c>
      <c r="AJ53" s="10"/>
      <c r="AK53" s="1"/>
      <c r="AL53" s="12"/>
      <c r="AM53" s="1"/>
      <c r="AN53" s="1"/>
      <c r="AO53" s="1"/>
      <c r="AP53" s="1"/>
      <c r="AQ53" s="1"/>
      <c r="AR53" s="1"/>
      <c r="AS53" s="1"/>
    </row>
    <row r="54" spans="1:45" ht="11.25" customHeight="1">
      <c r="A54" s="97"/>
      <c r="B54" s="98"/>
      <c r="C54" s="2"/>
      <c r="D54" s="8" t="s">
        <v>250</v>
      </c>
      <c r="E54" s="8"/>
      <c r="F54" s="97"/>
      <c r="G54" s="98"/>
      <c r="H54" s="2"/>
      <c r="I54" s="8" t="s">
        <v>21</v>
      </c>
      <c r="J54" s="8"/>
      <c r="K54" s="97"/>
      <c r="L54" s="98"/>
      <c r="M54" s="2"/>
      <c r="N54" s="8" t="s">
        <v>156</v>
      </c>
      <c r="O54" s="8"/>
      <c r="P54" s="97"/>
      <c r="Q54" s="98"/>
      <c r="R54" s="2"/>
      <c r="S54" s="3" t="s">
        <v>102</v>
      </c>
      <c r="T54" s="8"/>
      <c r="U54" s="97"/>
      <c r="V54" s="98"/>
      <c r="W54" s="2"/>
      <c r="X54" s="8" t="s">
        <v>102</v>
      </c>
      <c r="Y54" s="8"/>
      <c r="Z54" s="97"/>
      <c r="AA54" s="98"/>
      <c r="AB54" s="2"/>
      <c r="AC54" s="16" t="s">
        <v>258</v>
      </c>
      <c r="AD54" s="8"/>
      <c r="AE54" s="97"/>
      <c r="AF54" s="98"/>
      <c r="AG54" s="2"/>
      <c r="AH54" s="13" t="s">
        <v>70</v>
      </c>
      <c r="AI54" s="8"/>
      <c r="AJ54" s="10"/>
      <c r="AK54" s="1"/>
      <c r="AL54" s="12"/>
      <c r="AM54" s="1"/>
      <c r="AN54" s="1"/>
      <c r="AO54" s="1"/>
      <c r="AP54" s="1"/>
      <c r="AQ54" s="1"/>
      <c r="AR54" s="1"/>
      <c r="AS54" s="1"/>
    </row>
    <row r="55" spans="1:45" ht="11.25" customHeight="1">
      <c r="A55" s="97"/>
      <c r="B55" s="96" t="s">
        <v>45</v>
      </c>
      <c r="C55" s="2">
        <v>0.70833333333333337</v>
      </c>
      <c r="D55" s="3"/>
      <c r="E55" s="3"/>
      <c r="F55" s="97"/>
      <c r="G55" s="96" t="s">
        <v>45</v>
      </c>
      <c r="H55" s="2">
        <v>0.70833333333333337</v>
      </c>
      <c r="I55" s="3"/>
      <c r="J55" s="3"/>
      <c r="K55" s="97"/>
      <c r="L55" s="96" t="s">
        <v>45</v>
      </c>
      <c r="M55" s="2">
        <v>0.70833333333333337</v>
      </c>
      <c r="N55" s="14" t="s">
        <v>79</v>
      </c>
      <c r="O55" s="8" t="s">
        <v>199</v>
      </c>
      <c r="P55" s="97"/>
      <c r="Q55" s="96" t="s">
        <v>45</v>
      </c>
      <c r="R55" s="2">
        <v>0.70833333333333337</v>
      </c>
      <c r="S55" s="3"/>
      <c r="T55" s="3"/>
      <c r="U55" s="97"/>
      <c r="V55" s="96" t="s">
        <v>45</v>
      </c>
      <c r="W55" s="2">
        <v>0.70833333333333337</v>
      </c>
      <c r="X55" s="3" t="s">
        <v>249</v>
      </c>
      <c r="Y55" s="8" t="s">
        <v>214</v>
      </c>
      <c r="Z55" s="97"/>
      <c r="AA55" s="96" t="s">
        <v>45</v>
      </c>
      <c r="AB55" s="2">
        <v>0.70833333333333337</v>
      </c>
      <c r="AC55" s="16" t="s">
        <v>255</v>
      </c>
      <c r="AD55" s="8" t="s">
        <v>198</v>
      </c>
      <c r="AE55" s="97"/>
      <c r="AF55" s="96" t="s">
        <v>45</v>
      </c>
      <c r="AG55" s="2">
        <v>0.70833333333333337</v>
      </c>
      <c r="AH55" s="13" t="s">
        <v>48</v>
      </c>
      <c r="AI55" s="8" t="s">
        <v>198</v>
      </c>
      <c r="AJ55" s="10"/>
      <c r="AK55" s="1"/>
      <c r="AL55" s="12"/>
      <c r="AM55" s="1"/>
      <c r="AN55" s="1"/>
      <c r="AO55" s="1"/>
      <c r="AP55" s="1"/>
      <c r="AQ55" s="1"/>
      <c r="AR55" s="1"/>
      <c r="AS55" s="1"/>
    </row>
    <row r="56" spans="1:45" ht="11.25" customHeight="1">
      <c r="A56" s="97"/>
      <c r="B56" s="97"/>
      <c r="C56" s="2"/>
      <c r="D56" s="3"/>
      <c r="E56" s="3"/>
      <c r="F56" s="97"/>
      <c r="G56" s="97"/>
      <c r="H56" s="2"/>
      <c r="I56" s="3"/>
      <c r="J56" s="3"/>
      <c r="K56" s="97"/>
      <c r="L56" s="97"/>
      <c r="M56" s="2"/>
      <c r="N56" s="3" t="s">
        <v>156</v>
      </c>
      <c r="O56" s="8"/>
      <c r="P56" s="97"/>
      <c r="Q56" s="97"/>
      <c r="R56" s="2"/>
      <c r="S56" s="3"/>
      <c r="T56" s="3"/>
      <c r="U56" s="97"/>
      <c r="V56" s="97"/>
      <c r="W56" s="2"/>
      <c r="X56" s="3" t="s">
        <v>251</v>
      </c>
      <c r="Y56" s="3"/>
      <c r="Z56" s="97"/>
      <c r="AA56" s="97"/>
      <c r="AB56" s="2"/>
      <c r="AC56" s="8" t="s">
        <v>256</v>
      </c>
      <c r="AD56" s="8"/>
      <c r="AE56" s="97"/>
      <c r="AF56" s="97"/>
      <c r="AG56" s="2"/>
      <c r="AH56" s="13" t="s">
        <v>32</v>
      </c>
      <c r="AI56" s="8"/>
      <c r="AJ56" s="10"/>
      <c r="AK56" s="1"/>
      <c r="AL56" s="12"/>
      <c r="AM56" s="1"/>
      <c r="AN56" s="1"/>
      <c r="AO56" s="1"/>
      <c r="AP56" s="1"/>
      <c r="AQ56" s="1"/>
      <c r="AR56" s="1"/>
      <c r="AS56" s="1"/>
    </row>
    <row r="57" spans="1:45" ht="11.25" customHeight="1">
      <c r="A57" s="97"/>
      <c r="B57" s="97"/>
      <c r="C57" s="2">
        <v>0.75</v>
      </c>
      <c r="D57" s="3"/>
      <c r="E57" s="8"/>
      <c r="F57" s="97"/>
      <c r="G57" s="97"/>
      <c r="H57" s="2">
        <v>0.75</v>
      </c>
      <c r="I57" s="3"/>
      <c r="J57" s="8"/>
      <c r="K57" s="97"/>
      <c r="L57" s="97"/>
      <c r="M57" s="2">
        <v>0.75</v>
      </c>
      <c r="N57" s="8" t="s">
        <v>149</v>
      </c>
      <c r="O57" s="8" t="s">
        <v>198</v>
      </c>
      <c r="P57" s="97"/>
      <c r="Q57" s="97"/>
      <c r="R57" s="2">
        <v>0.75</v>
      </c>
      <c r="S57" s="8"/>
      <c r="T57" s="8"/>
      <c r="U57" s="97"/>
      <c r="V57" s="97"/>
      <c r="W57" s="2">
        <v>0.75</v>
      </c>
      <c r="X57" s="3" t="s">
        <v>245</v>
      </c>
      <c r="Y57" s="8" t="s">
        <v>214</v>
      </c>
      <c r="Z57" s="97"/>
      <c r="AA57" s="97"/>
      <c r="AB57" s="2">
        <v>0.75</v>
      </c>
      <c r="AC57" s="3" t="s">
        <v>149</v>
      </c>
      <c r="AD57" s="8" t="s">
        <v>198</v>
      </c>
      <c r="AE57" s="97"/>
      <c r="AF57" s="97"/>
      <c r="AG57" s="2">
        <v>0.75</v>
      </c>
      <c r="AH57" s="13" t="s">
        <v>173</v>
      </c>
      <c r="AI57" s="3" t="s">
        <v>199</v>
      </c>
      <c r="AJ57" s="10"/>
      <c r="AK57" s="1"/>
      <c r="AL57" s="12"/>
      <c r="AM57" s="1"/>
      <c r="AN57" s="1"/>
      <c r="AO57" s="1"/>
      <c r="AP57" s="1"/>
      <c r="AQ57" s="1"/>
      <c r="AR57" s="1"/>
      <c r="AS57" s="1"/>
    </row>
    <row r="58" spans="1:45" ht="11.25" customHeight="1">
      <c r="A58" s="97"/>
      <c r="B58" s="97"/>
      <c r="C58" s="2"/>
      <c r="D58" s="8"/>
      <c r="E58" s="8"/>
      <c r="F58" s="97"/>
      <c r="G58" s="97"/>
      <c r="H58" s="2"/>
      <c r="I58" s="3"/>
      <c r="J58" s="8"/>
      <c r="K58" s="97"/>
      <c r="L58" s="97"/>
      <c r="M58" s="2"/>
      <c r="N58" s="8" t="s">
        <v>125</v>
      </c>
      <c r="O58" s="8"/>
      <c r="P58" s="97"/>
      <c r="Q58" s="97"/>
      <c r="R58" s="2"/>
      <c r="S58" s="3"/>
      <c r="T58" s="8"/>
      <c r="U58" s="97"/>
      <c r="V58" s="97"/>
      <c r="W58" s="2"/>
      <c r="X58" s="8" t="s">
        <v>60</v>
      </c>
      <c r="Y58" s="8"/>
      <c r="Z58" s="97"/>
      <c r="AA58" s="97"/>
      <c r="AB58" s="2"/>
      <c r="AC58" s="3" t="s">
        <v>259</v>
      </c>
      <c r="AD58" s="3"/>
      <c r="AE58" s="97"/>
      <c r="AF58" s="97"/>
      <c r="AG58" s="2"/>
      <c r="AH58" s="13" t="s">
        <v>158</v>
      </c>
      <c r="AI58" s="3"/>
      <c r="AJ58" s="10"/>
      <c r="AK58" s="1"/>
      <c r="AL58" s="12"/>
      <c r="AM58" s="1"/>
      <c r="AN58" s="1"/>
      <c r="AO58" s="1"/>
      <c r="AP58" s="1"/>
      <c r="AQ58" s="1"/>
      <c r="AR58" s="1"/>
      <c r="AS58" s="1"/>
    </row>
    <row r="59" spans="1:45" ht="11.25" customHeight="1">
      <c r="A59" s="97"/>
      <c r="B59" s="97"/>
      <c r="C59" s="2">
        <v>0.79166666666666663</v>
      </c>
      <c r="D59" s="8"/>
      <c r="E59" s="8"/>
      <c r="F59" s="97"/>
      <c r="G59" s="97"/>
      <c r="H59" s="2">
        <v>0.79166666666666663</v>
      </c>
      <c r="I59" s="3"/>
      <c r="J59" s="8"/>
      <c r="K59" s="97"/>
      <c r="L59" s="97"/>
      <c r="M59" s="2">
        <v>0.79166666666666663</v>
      </c>
      <c r="N59" s="8" t="s">
        <v>87</v>
      </c>
      <c r="O59" s="8" t="s">
        <v>199</v>
      </c>
      <c r="P59" s="97"/>
      <c r="Q59" s="97"/>
      <c r="R59" s="2">
        <v>0.79166666666666663</v>
      </c>
      <c r="S59" s="3"/>
      <c r="T59" s="8"/>
      <c r="U59" s="97"/>
      <c r="V59" s="97"/>
      <c r="W59" s="2">
        <v>0.79166666666666663</v>
      </c>
      <c r="X59" s="8" t="s">
        <v>98</v>
      </c>
      <c r="Y59" s="8" t="s">
        <v>214</v>
      </c>
      <c r="Z59" s="97"/>
      <c r="AA59" s="97"/>
      <c r="AB59" s="2">
        <v>0.79166666666666663</v>
      </c>
      <c r="AC59" s="3" t="s">
        <v>171</v>
      </c>
      <c r="AD59" s="8" t="s">
        <v>198</v>
      </c>
      <c r="AE59" s="97"/>
      <c r="AF59" s="97"/>
      <c r="AG59" s="2">
        <v>0.79166666666666663</v>
      </c>
      <c r="AH59" s="13" t="s">
        <v>185</v>
      </c>
      <c r="AI59" s="8" t="s">
        <v>223</v>
      </c>
      <c r="AJ59" s="10"/>
      <c r="AK59" s="1"/>
      <c r="AL59" s="12"/>
      <c r="AM59" s="1"/>
      <c r="AN59" s="1"/>
      <c r="AO59" s="1"/>
      <c r="AP59" s="1"/>
      <c r="AQ59" s="1"/>
      <c r="AR59" s="1"/>
      <c r="AS59" s="1"/>
    </row>
    <row r="60" spans="1:45" ht="11.25" customHeight="1">
      <c r="A60" s="97"/>
      <c r="B60" s="97"/>
      <c r="C60" s="2"/>
      <c r="D60" s="8"/>
      <c r="E60" s="8"/>
      <c r="F60" s="97"/>
      <c r="G60" s="97"/>
      <c r="H60" s="2"/>
      <c r="I60" s="3"/>
      <c r="J60" s="8"/>
      <c r="K60" s="97"/>
      <c r="L60" s="97"/>
      <c r="M60" s="2"/>
      <c r="N60" s="3" t="s">
        <v>61</v>
      </c>
      <c r="O60" s="3"/>
      <c r="P60" s="97"/>
      <c r="Q60" s="97"/>
      <c r="R60" s="2"/>
      <c r="S60" s="3"/>
      <c r="T60" s="8"/>
      <c r="U60" s="97"/>
      <c r="V60" s="97"/>
      <c r="W60" s="2"/>
      <c r="X60" s="8" t="s">
        <v>251</v>
      </c>
      <c r="Y60" s="8"/>
      <c r="Z60" s="97"/>
      <c r="AA60" s="97"/>
      <c r="AB60" s="2"/>
      <c r="AC60" s="17" t="s">
        <v>258</v>
      </c>
      <c r="AD60" s="8"/>
      <c r="AE60" s="97"/>
      <c r="AF60" s="97"/>
      <c r="AG60" s="2"/>
      <c r="AH60" s="13" t="s">
        <v>158</v>
      </c>
      <c r="AI60" s="8"/>
      <c r="AJ60" s="10"/>
      <c r="AK60" s="1"/>
      <c r="AL60" s="12"/>
      <c r="AM60" s="1"/>
      <c r="AN60" s="1"/>
      <c r="AO60" s="1"/>
      <c r="AP60" s="1"/>
      <c r="AQ60" s="1"/>
      <c r="AR60" s="1"/>
      <c r="AS60" s="1"/>
    </row>
    <row r="61" spans="1:45" ht="11.25" customHeight="1">
      <c r="A61" s="97"/>
      <c r="B61" s="97"/>
      <c r="C61" s="2">
        <v>0.83333333333333337</v>
      </c>
      <c r="D61" s="8"/>
      <c r="E61" s="8"/>
      <c r="F61" s="97"/>
      <c r="G61" s="97"/>
      <c r="H61" s="2">
        <v>0.83333333333333337</v>
      </c>
      <c r="I61" s="8"/>
      <c r="J61" s="8"/>
      <c r="K61" s="97"/>
      <c r="L61" s="97"/>
      <c r="M61" s="2">
        <v>0.83333333333333337</v>
      </c>
      <c r="N61" s="14" t="s">
        <v>153</v>
      </c>
      <c r="O61" s="8" t="s">
        <v>199</v>
      </c>
      <c r="P61" s="97"/>
      <c r="Q61" s="97"/>
      <c r="R61" s="2">
        <v>0.83333333333333337</v>
      </c>
      <c r="S61" s="13"/>
      <c r="T61" s="8"/>
      <c r="U61" s="97"/>
      <c r="V61" s="97"/>
      <c r="W61" s="2">
        <v>0.83333333333333337</v>
      </c>
      <c r="X61" s="3" t="s">
        <v>260</v>
      </c>
      <c r="Y61" s="8" t="s">
        <v>214</v>
      </c>
      <c r="Z61" s="97"/>
      <c r="AA61" s="97"/>
      <c r="AB61" s="2">
        <v>0.83333333333333337</v>
      </c>
      <c r="AC61" s="16" t="s">
        <v>261</v>
      </c>
      <c r="AD61" s="8" t="s">
        <v>198</v>
      </c>
      <c r="AE61" s="97"/>
      <c r="AF61" s="97"/>
      <c r="AG61" s="2">
        <v>0.83333333333333337</v>
      </c>
      <c r="AH61" s="13" t="s">
        <v>186</v>
      </c>
      <c r="AI61" s="8" t="s">
        <v>223</v>
      </c>
      <c r="AJ61" s="10"/>
      <c r="AK61" s="1"/>
      <c r="AL61" s="12"/>
      <c r="AM61" s="1"/>
      <c r="AN61" s="1"/>
      <c r="AO61" s="1"/>
      <c r="AP61" s="1"/>
      <c r="AQ61" s="1"/>
      <c r="AR61" s="1"/>
      <c r="AS61" s="1"/>
    </row>
    <row r="62" spans="1:45" ht="11.25" customHeight="1">
      <c r="A62" s="98"/>
      <c r="B62" s="98"/>
      <c r="C62" s="2"/>
      <c r="D62" s="8"/>
      <c r="E62" s="8"/>
      <c r="F62" s="98"/>
      <c r="G62" s="98"/>
      <c r="H62" s="2"/>
      <c r="I62" s="8"/>
      <c r="J62" s="8"/>
      <c r="K62" s="98"/>
      <c r="L62" s="98"/>
      <c r="M62" s="2"/>
      <c r="N62" s="3" t="s">
        <v>156</v>
      </c>
      <c r="O62" s="8"/>
      <c r="P62" s="98"/>
      <c r="Q62" s="98"/>
      <c r="R62" s="2"/>
      <c r="S62" s="8"/>
      <c r="T62" s="8"/>
      <c r="U62" s="98"/>
      <c r="V62" s="98"/>
      <c r="W62" s="2"/>
      <c r="X62" s="3" t="s">
        <v>60</v>
      </c>
      <c r="Y62" s="8"/>
      <c r="Z62" s="98"/>
      <c r="AA62" s="98"/>
      <c r="AB62" s="2"/>
      <c r="AC62" s="17" t="s">
        <v>31</v>
      </c>
      <c r="AD62" s="8"/>
      <c r="AE62" s="98"/>
      <c r="AF62" s="98"/>
      <c r="AG62" s="2"/>
      <c r="AH62" s="13" t="s">
        <v>158</v>
      </c>
      <c r="AI62" s="8"/>
      <c r="AJ62" s="10"/>
      <c r="AK62" s="1"/>
      <c r="AL62" s="12"/>
      <c r="AM62" s="1"/>
      <c r="AN62" s="1"/>
      <c r="AO62" s="1"/>
      <c r="AP62" s="1"/>
      <c r="AQ62" s="1"/>
      <c r="AR62" s="1"/>
      <c r="AS62" s="1"/>
    </row>
    <row r="63" spans="1:45" ht="11.25" customHeight="1">
      <c r="A63" s="96" t="s">
        <v>262</v>
      </c>
      <c r="B63" s="96" t="s">
        <v>13</v>
      </c>
      <c r="C63" s="2">
        <v>0.41666666666666669</v>
      </c>
      <c r="D63" s="8"/>
      <c r="E63" s="8"/>
      <c r="F63" s="96" t="s">
        <v>263</v>
      </c>
      <c r="G63" s="96" t="s">
        <v>13</v>
      </c>
      <c r="H63" s="2">
        <v>0.41666666666666669</v>
      </c>
      <c r="I63" s="8"/>
      <c r="J63" s="8"/>
      <c r="K63" s="96" t="s">
        <v>263</v>
      </c>
      <c r="L63" s="96" t="s">
        <v>13</v>
      </c>
      <c r="M63" s="2">
        <v>0.41666666666666669</v>
      </c>
      <c r="N63" s="8"/>
      <c r="O63" s="8"/>
      <c r="P63" s="96" t="s">
        <v>263</v>
      </c>
      <c r="Q63" s="96" t="s">
        <v>13</v>
      </c>
      <c r="R63" s="2">
        <v>0.41666666666666669</v>
      </c>
      <c r="S63" s="5"/>
      <c r="T63" s="5"/>
      <c r="U63" s="96" t="s">
        <v>263</v>
      </c>
      <c r="V63" s="96" t="s">
        <v>13</v>
      </c>
      <c r="W63" s="2">
        <v>0.41666666666666669</v>
      </c>
      <c r="X63" s="8"/>
      <c r="Y63" s="8"/>
      <c r="Z63" s="96" t="s">
        <v>263</v>
      </c>
      <c r="AA63" s="96" t="s">
        <v>13</v>
      </c>
      <c r="AB63" s="2">
        <v>0.41666666666666669</v>
      </c>
      <c r="AC63" s="8"/>
      <c r="AD63" s="8"/>
      <c r="AE63" s="96" t="s">
        <v>263</v>
      </c>
      <c r="AF63" s="96" t="s">
        <v>13</v>
      </c>
      <c r="AG63" s="2">
        <v>0.41666666666666669</v>
      </c>
      <c r="AH63" s="8"/>
      <c r="AI63" s="8"/>
      <c r="AJ63" s="10"/>
      <c r="AK63" s="1"/>
      <c r="AL63" s="12"/>
      <c r="AM63" s="1"/>
      <c r="AN63" s="1"/>
      <c r="AO63" s="1"/>
      <c r="AP63" s="1"/>
      <c r="AQ63" s="1"/>
      <c r="AR63" s="1"/>
      <c r="AS63" s="1"/>
    </row>
    <row r="64" spans="1:45" ht="11.25" customHeight="1">
      <c r="A64" s="97"/>
      <c r="B64" s="97"/>
      <c r="C64" s="2"/>
      <c r="D64" s="8"/>
      <c r="E64" s="8"/>
      <c r="F64" s="97"/>
      <c r="G64" s="97"/>
      <c r="H64" s="2"/>
      <c r="I64" s="8"/>
      <c r="J64" s="8"/>
      <c r="K64" s="97"/>
      <c r="L64" s="97"/>
      <c r="M64" s="2"/>
      <c r="N64" s="8"/>
      <c r="O64" s="8"/>
      <c r="P64" s="97"/>
      <c r="Q64" s="97"/>
      <c r="R64" s="2"/>
      <c r="S64" s="5"/>
      <c r="T64" s="5"/>
      <c r="U64" s="97"/>
      <c r="V64" s="97"/>
      <c r="W64" s="2"/>
      <c r="X64" s="8"/>
      <c r="Y64" s="8"/>
      <c r="Z64" s="97"/>
      <c r="AA64" s="97"/>
      <c r="AB64" s="2"/>
      <c r="AC64" s="8"/>
      <c r="AD64" s="8"/>
      <c r="AE64" s="97"/>
      <c r="AF64" s="97"/>
      <c r="AG64" s="2"/>
      <c r="AH64" s="8"/>
      <c r="AI64" s="8"/>
      <c r="AJ64" s="10"/>
      <c r="AK64" s="1"/>
      <c r="AL64" s="12"/>
      <c r="AM64" s="1"/>
      <c r="AN64" s="1"/>
      <c r="AO64" s="1"/>
      <c r="AP64" s="1"/>
      <c r="AQ64" s="1"/>
      <c r="AR64" s="1"/>
      <c r="AS64" s="1"/>
    </row>
    <row r="65" spans="1:45" ht="11.25" customHeight="1">
      <c r="A65" s="97"/>
      <c r="B65" s="97"/>
      <c r="C65" s="2">
        <v>0.45833333333333331</v>
      </c>
      <c r="D65" s="8"/>
      <c r="E65" s="8"/>
      <c r="F65" s="97"/>
      <c r="G65" s="97"/>
      <c r="H65" s="2">
        <v>0.45833333333333331</v>
      </c>
      <c r="I65" s="8" t="s">
        <v>165</v>
      </c>
      <c r="J65" s="3" t="s">
        <v>254</v>
      </c>
      <c r="K65" s="97"/>
      <c r="L65" s="97"/>
      <c r="M65" s="2">
        <v>0.45833333333333331</v>
      </c>
      <c r="N65" s="8" t="s">
        <v>73</v>
      </c>
      <c r="O65" s="8" t="s">
        <v>199</v>
      </c>
      <c r="P65" s="97"/>
      <c r="Q65" s="97"/>
      <c r="R65" s="2">
        <v>0.45833333333333331</v>
      </c>
      <c r="S65" s="5"/>
      <c r="T65" s="5"/>
      <c r="U65" s="97"/>
      <c r="V65" s="97"/>
      <c r="W65" s="2">
        <v>0.45833333333333331</v>
      </c>
      <c r="X65" s="5"/>
      <c r="Y65" s="5"/>
      <c r="Z65" s="97"/>
      <c r="AA65" s="97"/>
      <c r="AB65" s="2">
        <v>0.45833333333333331</v>
      </c>
      <c r="AC65" s="5"/>
      <c r="AD65" s="5"/>
      <c r="AE65" s="97"/>
      <c r="AF65" s="97"/>
      <c r="AG65" s="2">
        <v>0.45833333333333331</v>
      </c>
      <c r="AH65" s="5"/>
      <c r="AI65" s="5"/>
      <c r="AJ65" s="10"/>
      <c r="AK65" s="1"/>
      <c r="AL65" s="12"/>
      <c r="AM65" s="1"/>
      <c r="AN65" s="1"/>
      <c r="AO65" s="1"/>
      <c r="AP65" s="1"/>
      <c r="AQ65" s="1"/>
      <c r="AR65" s="1"/>
      <c r="AS65" s="1"/>
    </row>
    <row r="66" spans="1:45" ht="11.25" customHeight="1">
      <c r="A66" s="97"/>
      <c r="B66" s="97"/>
      <c r="C66" s="2"/>
      <c r="D66" s="3"/>
      <c r="E66" s="3"/>
      <c r="F66" s="97"/>
      <c r="G66" s="97"/>
      <c r="H66" s="2"/>
      <c r="I66" s="3" t="s">
        <v>168</v>
      </c>
      <c r="J66" s="3"/>
      <c r="K66" s="97"/>
      <c r="L66" s="97"/>
      <c r="M66" s="2"/>
      <c r="N66" s="8" t="s">
        <v>234</v>
      </c>
      <c r="O66" s="3"/>
      <c r="P66" s="97"/>
      <c r="Q66" s="97"/>
      <c r="R66" s="2"/>
      <c r="S66" s="5"/>
      <c r="T66" s="5"/>
      <c r="U66" s="97"/>
      <c r="V66" s="97"/>
      <c r="W66" s="2"/>
      <c r="X66" s="5"/>
      <c r="Y66" s="5"/>
      <c r="Z66" s="97"/>
      <c r="AA66" s="97"/>
      <c r="AB66" s="2"/>
      <c r="AC66" s="5"/>
      <c r="AD66" s="5"/>
      <c r="AE66" s="97"/>
      <c r="AF66" s="97"/>
      <c r="AG66" s="2"/>
      <c r="AH66" s="5"/>
      <c r="AI66" s="5"/>
      <c r="AJ66" s="10"/>
      <c r="AK66" s="1"/>
      <c r="AL66" s="12"/>
      <c r="AM66" s="1"/>
      <c r="AN66" s="1"/>
      <c r="AO66" s="1"/>
      <c r="AP66" s="1"/>
      <c r="AQ66" s="1"/>
      <c r="AR66" s="1"/>
      <c r="AS66" s="1"/>
    </row>
    <row r="67" spans="1:45" ht="11.25" customHeight="1">
      <c r="A67" s="97"/>
      <c r="B67" s="97"/>
      <c r="C67" s="2">
        <v>0.54166666666666663</v>
      </c>
      <c r="D67" s="14" t="s">
        <v>264</v>
      </c>
      <c r="E67" s="3" t="s">
        <v>203</v>
      </c>
      <c r="F67" s="97"/>
      <c r="G67" s="97"/>
      <c r="H67" s="2">
        <v>0.54166666666666663</v>
      </c>
      <c r="I67" s="14" t="s">
        <v>98</v>
      </c>
      <c r="J67" s="3" t="s">
        <v>199</v>
      </c>
      <c r="K67" s="97"/>
      <c r="L67" s="97"/>
      <c r="M67" s="2">
        <v>0.54166666666666663</v>
      </c>
      <c r="N67" s="3" t="s">
        <v>98</v>
      </c>
      <c r="O67" s="8" t="s">
        <v>199</v>
      </c>
      <c r="P67" s="97"/>
      <c r="Q67" s="97"/>
      <c r="R67" s="2">
        <v>0.54166666666666663</v>
      </c>
      <c r="S67" s="3" t="s">
        <v>245</v>
      </c>
      <c r="T67" s="8" t="s">
        <v>198</v>
      </c>
      <c r="U67" s="97"/>
      <c r="V67" s="97"/>
      <c r="W67" s="2">
        <v>0.54166666666666663</v>
      </c>
      <c r="X67" s="8" t="s">
        <v>265</v>
      </c>
      <c r="Y67" s="8" t="s">
        <v>203</v>
      </c>
      <c r="Z67" s="97"/>
      <c r="AA67" s="97"/>
      <c r="AB67" s="2">
        <v>0.54166666666666663</v>
      </c>
      <c r="AC67" s="3" t="s">
        <v>75</v>
      </c>
      <c r="AD67" s="8" t="s">
        <v>198</v>
      </c>
      <c r="AE67" s="97"/>
      <c r="AF67" s="97"/>
      <c r="AG67" s="2">
        <v>0.54166666666666663</v>
      </c>
      <c r="AH67" s="13" t="s">
        <v>100</v>
      </c>
      <c r="AI67" s="3" t="s">
        <v>198</v>
      </c>
      <c r="AJ67" s="10"/>
      <c r="AK67" s="1"/>
      <c r="AL67" s="12"/>
      <c r="AM67" s="1"/>
      <c r="AN67" s="1"/>
      <c r="AO67" s="1"/>
      <c r="AP67" s="1"/>
      <c r="AQ67" s="1"/>
      <c r="AR67" s="1"/>
      <c r="AS67" s="1"/>
    </row>
    <row r="68" spans="1:45" ht="11.25" customHeight="1">
      <c r="A68" s="97"/>
      <c r="B68" s="97"/>
      <c r="C68" s="2"/>
      <c r="D68" s="8" t="s">
        <v>250</v>
      </c>
      <c r="E68" s="8"/>
      <c r="F68" s="97"/>
      <c r="G68" s="97"/>
      <c r="H68" s="2"/>
      <c r="I68" s="8" t="s">
        <v>234</v>
      </c>
      <c r="J68" s="8"/>
      <c r="K68" s="97"/>
      <c r="L68" s="97"/>
      <c r="M68" s="2"/>
      <c r="N68" s="8" t="s">
        <v>234</v>
      </c>
      <c r="O68" s="8"/>
      <c r="P68" s="97"/>
      <c r="Q68" s="97"/>
      <c r="R68" s="2"/>
      <c r="S68" s="3" t="s">
        <v>102</v>
      </c>
      <c r="T68" s="3"/>
      <c r="U68" s="97"/>
      <c r="V68" s="97"/>
      <c r="W68" s="2"/>
      <c r="X68" s="8" t="s">
        <v>97</v>
      </c>
      <c r="Y68" s="8"/>
      <c r="Z68" s="97"/>
      <c r="AA68" s="97"/>
      <c r="AB68" s="2"/>
      <c r="AC68" s="3" t="s">
        <v>266</v>
      </c>
      <c r="AD68" s="8"/>
      <c r="AE68" s="97"/>
      <c r="AF68" s="97"/>
      <c r="AG68" s="2"/>
      <c r="AH68" s="13" t="s">
        <v>70</v>
      </c>
      <c r="AI68" s="8"/>
      <c r="AJ68" s="10"/>
      <c r="AK68" s="1"/>
      <c r="AL68" s="12"/>
      <c r="AM68" s="1"/>
      <c r="AN68" s="1"/>
      <c r="AO68" s="1"/>
      <c r="AP68" s="1"/>
      <c r="AQ68" s="1"/>
      <c r="AR68" s="1"/>
      <c r="AS68" s="1"/>
    </row>
    <row r="69" spans="1:45" ht="11.25" customHeight="1">
      <c r="A69" s="97"/>
      <c r="B69" s="97"/>
      <c r="C69" s="2">
        <v>0.58333333333333337</v>
      </c>
      <c r="D69" s="14" t="s">
        <v>267</v>
      </c>
      <c r="E69" s="3" t="s">
        <v>203</v>
      </c>
      <c r="F69" s="97"/>
      <c r="G69" s="97"/>
      <c r="H69" s="2">
        <v>0.58333333333333337</v>
      </c>
      <c r="I69" s="3" t="s">
        <v>189</v>
      </c>
      <c r="J69" s="3" t="s">
        <v>199</v>
      </c>
      <c r="K69" s="97"/>
      <c r="L69" s="97"/>
      <c r="M69" s="2">
        <v>0.58333333333333337</v>
      </c>
      <c r="N69" s="14" t="s">
        <v>176</v>
      </c>
      <c r="O69" s="8" t="s">
        <v>199</v>
      </c>
      <c r="P69" s="97"/>
      <c r="Q69" s="97"/>
      <c r="R69" s="2">
        <v>0.58333333333333337</v>
      </c>
      <c r="S69" s="8" t="s">
        <v>268</v>
      </c>
      <c r="T69" s="8" t="s">
        <v>228</v>
      </c>
      <c r="U69" s="97"/>
      <c r="V69" s="97"/>
      <c r="W69" s="2">
        <v>0.58333333333333337</v>
      </c>
      <c r="X69" s="8" t="s">
        <v>123</v>
      </c>
      <c r="Y69" s="8" t="s">
        <v>214</v>
      </c>
      <c r="Z69" s="97"/>
      <c r="AA69" s="97"/>
      <c r="AB69" s="2">
        <v>0.58333333333333337</v>
      </c>
      <c r="AC69" s="17" t="s">
        <v>269</v>
      </c>
      <c r="AD69" s="8" t="s">
        <v>198</v>
      </c>
      <c r="AE69" s="97"/>
      <c r="AF69" s="97"/>
      <c r="AG69" s="2">
        <v>0.58333333333333337</v>
      </c>
      <c r="AH69" s="13" t="s">
        <v>81</v>
      </c>
      <c r="AI69" s="8" t="s">
        <v>223</v>
      </c>
      <c r="AJ69" s="10"/>
      <c r="AK69" s="1"/>
      <c r="AL69" s="12"/>
      <c r="AM69" s="1"/>
      <c r="AN69" s="1"/>
      <c r="AO69" s="1"/>
      <c r="AP69" s="1"/>
      <c r="AQ69" s="1"/>
      <c r="AR69" s="1"/>
      <c r="AS69" s="1"/>
    </row>
    <row r="70" spans="1:45" ht="11.25" customHeight="1">
      <c r="A70" s="97"/>
      <c r="B70" s="97"/>
      <c r="C70" s="2"/>
      <c r="D70" s="3" t="s">
        <v>212</v>
      </c>
      <c r="E70" s="8"/>
      <c r="F70" s="97"/>
      <c r="G70" s="97"/>
      <c r="H70" s="2"/>
      <c r="I70" s="8" t="s">
        <v>192</v>
      </c>
      <c r="J70" s="8"/>
      <c r="K70" s="97"/>
      <c r="L70" s="97"/>
      <c r="M70" s="2"/>
      <c r="N70" s="8" t="s">
        <v>156</v>
      </c>
      <c r="O70" s="8"/>
      <c r="P70" s="97"/>
      <c r="Q70" s="97"/>
      <c r="R70" s="2"/>
      <c r="S70" s="3" t="s">
        <v>251</v>
      </c>
      <c r="T70" s="3"/>
      <c r="U70" s="97"/>
      <c r="V70" s="97"/>
      <c r="W70" s="2"/>
      <c r="X70" s="3" t="s">
        <v>215</v>
      </c>
      <c r="Y70" s="3"/>
      <c r="Z70" s="97"/>
      <c r="AA70" s="97"/>
      <c r="AB70" s="2"/>
      <c r="AC70" s="3" t="s">
        <v>270</v>
      </c>
      <c r="AD70" s="8"/>
      <c r="AE70" s="97"/>
      <c r="AF70" s="97"/>
      <c r="AG70" s="2"/>
      <c r="AH70" s="13" t="s">
        <v>70</v>
      </c>
      <c r="AI70" s="3"/>
      <c r="AJ70" s="1"/>
      <c r="AK70" s="1"/>
      <c r="AL70" s="12"/>
      <c r="AM70" s="1"/>
      <c r="AN70" s="1"/>
      <c r="AO70" s="1"/>
      <c r="AP70" s="1"/>
      <c r="AQ70" s="1"/>
      <c r="AR70" s="1"/>
      <c r="AS70" s="1"/>
    </row>
    <row r="71" spans="1:45" ht="11.25" customHeight="1">
      <c r="A71" s="97"/>
      <c r="B71" s="97"/>
      <c r="C71" s="2">
        <v>0.625</v>
      </c>
      <c r="D71" s="14" t="s">
        <v>271</v>
      </c>
      <c r="E71" s="3" t="s">
        <v>199</v>
      </c>
      <c r="F71" s="97"/>
      <c r="G71" s="97"/>
      <c r="H71" s="2">
        <v>0.625</v>
      </c>
      <c r="I71" s="5"/>
      <c r="J71" s="5"/>
      <c r="K71" s="97"/>
      <c r="L71" s="97"/>
      <c r="M71" s="2">
        <v>0.625</v>
      </c>
      <c r="N71" s="8" t="s">
        <v>106</v>
      </c>
      <c r="O71" s="8" t="s">
        <v>199</v>
      </c>
      <c r="P71" s="97"/>
      <c r="Q71" s="97"/>
      <c r="R71" s="2">
        <v>0.625</v>
      </c>
      <c r="S71" s="3" t="s">
        <v>159</v>
      </c>
      <c r="T71" s="8" t="s">
        <v>228</v>
      </c>
      <c r="U71" s="97"/>
      <c r="V71" s="97"/>
      <c r="W71" s="2">
        <v>0.625</v>
      </c>
      <c r="X71" s="3" t="s">
        <v>272</v>
      </c>
      <c r="Y71" s="8" t="s">
        <v>214</v>
      </c>
      <c r="Z71" s="97"/>
      <c r="AA71" s="97"/>
      <c r="AB71" s="2">
        <v>0.625</v>
      </c>
      <c r="AC71" s="3" t="s">
        <v>178</v>
      </c>
      <c r="AD71" s="8" t="s">
        <v>198</v>
      </c>
      <c r="AE71" s="97"/>
      <c r="AF71" s="97"/>
      <c r="AG71" s="2">
        <v>0.625</v>
      </c>
      <c r="AH71" s="13" t="s">
        <v>76</v>
      </c>
      <c r="AI71" s="8" t="s">
        <v>223</v>
      </c>
      <c r="AJ71" s="1"/>
      <c r="AK71" s="1"/>
      <c r="AL71" s="1"/>
      <c r="AM71" s="1"/>
      <c r="AN71" s="1"/>
      <c r="AO71" s="1"/>
      <c r="AP71" s="1"/>
      <c r="AQ71" s="1"/>
      <c r="AR71" s="1"/>
      <c r="AS71" s="1"/>
    </row>
    <row r="72" spans="1:45" ht="11.25" customHeight="1">
      <c r="A72" s="97"/>
      <c r="B72" s="97"/>
      <c r="C72" s="2"/>
      <c r="D72" s="8" t="s">
        <v>250</v>
      </c>
      <c r="E72" s="8"/>
      <c r="F72" s="97"/>
      <c r="G72" s="97"/>
      <c r="H72" s="2"/>
      <c r="I72" s="5"/>
      <c r="J72" s="5"/>
      <c r="K72" s="97"/>
      <c r="L72" s="97"/>
      <c r="M72" s="2"/>
      <c r="N72" s="8" t="s">
        <v>69</v>
      </c>
      <c r="O72" s="8"/>
      <c r="P72" s="97"/>
      <c r="Q72" s="97"/>
      <c r="R72" s="2"/>
      <c r="S72" s="8" t="s">
        <v>215</v>
      </c>
      <c r="T72" s="8"/>
      <c r="U72" s="97"/>
      <c r="V72" s="97"/>
      <c r="W72" s="2"/>
      <c r="X72" s="3" t="s">
        <v>60</v>
      </c>
      <c r="Y72" s="8"/>
      <c r="Z72" s="97"/>
      <c r="AA72" s="97"/>
      <c r="AB72" s="2"/>
      <c r="AC72" s="17" t="s">
        <v>270</v>
      </c>
      <c r="AD72" s="8"/>
      <c r="AE72" s="97"/>
      <c r="AF72" s="97"/>
      <c r="AG72" s="2"/>
      <c r="AH72" s="13" t="s">
        <v>70</v>
      </c>
      <c r="AI72" s="8"/>
      <c r="AJ72" s="10"/>
      <c r="AK72" s="1"/>
      <c r="AL72" s="11"/>
      <c r="AM72" s="1"/>
      <c r="AN72" s="1"/>
      <c r="AO72" s="1"/>
      <c r="AP72" s="1"/>
      <c r="AQ72" s="1"/>
      <c r="AR72" s="1"/>
      <c r="AS72" s="1"/>
    </row>
    <row r="73" spans="1:45" ht="11.25" customHeight="1">
      <c r="A73" s="97"/>
      <c r="B73" s="97"/>
      <c r="C73" s="2">
        <v>0.66666666666666663</v>
      </c>
      <c r="D73" s="14" t="s">
        <v>79</v>
      </c>
      <c r="E73" s="3" t="s">
        <v>199</v>
      </c>
      <c r="F73" s="97"/>
      <c r="G73" s="97"/>
      <c r="H73" s="2">
        <v>0.66666666666666663</v>
      </c>
      <c r="I73" s="14" t="s">
        <v>79</v>
      </c>
      <c r="J73" s="3" t="s">
        <v>199</v>
      </c>
      <c r="K73" s="97"/>
      <c r="L73" s="97"/>
      <c r="M73" s="2">
        <v>0.66666666666666663</v>
      </c>
      <c r="N73" s="8"/>
      <c r="O73" s="8"/>
      <c r="P73" s="97"/>
      <c r="Q73" s="97"/>
      <c r="R73" s="2">
        <v>0.66666666666666663</v>
      </c>
      <c r="S73" s="3" t="s">
        <v>273</v>
      </c>
      <c r="T73" s="8" t="s">
        <v>228</v>
      </c>
      <c r="U73" s="97"/>
      <c r="V73" s="97"/>
      <c r="W73" s="2">
        <v>0.66666666666666663</v>
      </c>
      <c r="X73" s="3" t="s">
        <v>274</v>
      </c>
      <c r="Y73" s="8" t="s">
        <v>214</v>
      </c>
      <c r="Z73" s="97"/>
      <c r="AA73" s="97"/>
      <c r="AB73" s="2">
        <v>0.66666666666666663</v>
      </c>
      <c r="AC73" s="8"/>
      <c r="AD73" s="8"/>
      <c r="AE73" s="97"/>
      <c r="AF73" s="97"/>
      <c r="AG73" s="2">
        <v>0.66666666666666663</v>
      </c>
      <c r="AH73" s="13" t="s">
        <v>68</v>
      </c>
      <c r="AI73" s="8" t="s">
        <v>199</v>
      </c>
      <c r="AJ73" s="10"/>
      <c r="AK73" s="1"/>
      <c r="AL73" s="12"/>
      <c r="AM73" s="1"/>
      <c r="AN73" s="1"/>
      <c r="AO73" s="1"/>
      <c r="AP73" s="1"/>
      <c r="AQ73" s="1"/>
      <c r="AR73" s="1"/>
      <c r="AS73" s="1"/>
    </row>
    <row r="74" spans="1:45" ht="11.25" customHeight="1">
      <c r="A74" s="97"/>
      <c r="B74" s="98"/>
      <c r="C74" s="2"/>
      <c r="D74" s="8" t="s">
        <v>275</v>
      </c>
      <c r="E74" s="8"/>
      <c r="F74" s="97"/>
      <c r="G74" s="98"/>
      <c r="H74" s="2"/>
      <c r="I74" s="3" t="s">
        <v>102</v>
      </c>
      <c r="J74" s="8"/>
      <c r="K74" s="97"/>
      <c r="L74" s="98"/>
      <c r="M74" s="2"/>
      <c r="N74" s="8"/>
      <c r="O74" s="8"/>
      <c r="P74" s="97"/>
      <c r="Q74" s="98"/>
      <c r="R74" s="2"/>
      <c r="S74" s="3" t="s">
        <v>251</v>
      </c>
      <c r="T74" s="8"/>
      <c r="U74" s="97"/>
      <c r="V74" s="98"/>
      <c r="W74" s="2"/>
      <c r="X74" s="3" t="s">
        <v>60</v>
      </c>
      <c r="Y74" s="8"/>
      <c r="Z74" s="97"/>
      <c r="AA74" s="98"/>
      <c r="AB74" s="2"/>
      <c r="AC74" s="8"/>
      <c r="AD74" s="8"/>
      <c r="AE74" s="97"/>
      <c r="AF74" s="98"/>
      <c r="AG74" s="2"/>
      <c r="AH74" s="13" t="s">
        <v>70</v>
      </c>
      <c r="AI74" s="8"/>
      <c r="AJ74" s="10"/>
      <c r="AK74" s="1"/>
      <c r="AL74" s="12"/>
      <c r="AM74" s="1"/>
      <c r="AN74" s="1"/>
      <c r="AO74" s="1"/>
      <c r="AP74" s="1"/>
      <c r="AQ74" s="1"/>
      <c r="AR74" s="1"/>
      <c r="AS74" s="1"/>
    </row>
    <row r="75" spans="1:45" ht="11.25" customHeight="1">
      <c r="A75" s="97"/>
      <c r="B75" s="96" t="s">
        <v>45</v>
      </c>
      <c r="C75" s="2">
        <v>0.70833333333333337</v>
      </c>
      <c r="D75" s="8"/>
      <c r="E75" s="8"/>
      <c r="F75" s="97"/>
      <c r="G75" s="96" t="s">
        <v>45</v>
      </c>
      <c r="H75" s="2">
        <v>0.70833333333333337</v>
      </c>
      <c r="I75" s="3"/>
      <c r="J75" s="8"/>
      <c r="K75" s="97"/>
      <c r="L75" s="96" t="s">
        <v>45</v>
      </c>
      <c r="M75" s="2">
        <v>0.70833333333333337</v>
      </c>
      <c r="N75" s="8" t="s">
        <v>73</v>
      </c>
      <c r="O75" s="8" t="s">
        <v>199</v>
      </c>
      <c r="P75" s="97"/>
      <c r="Q75" s="96" t="s">
        <v>45</v>
      </c>
      <c r="R75" s="2">
        <v>0.70833333333333337</v>
      </c>
      <c r="S75" s="8"/>
      <c r="T75" s="8"/>
      <c r="U75" s="97"/>
      <c r="V75" s="96" t="s">
        <v>45</v>
      </c>
      <c r="W75" s="2">
        <v>0.70833333333333337</v>
      </c>
      <c r="X75" s="8" t="s">
        <v>272</v>
      </c>
      <c r="Y75" s="8" t="s">
        <v>214</v>
      </c>
      <c r="Z75" s="97"/>
      <c r="AA75" s="96" t="s">
        <v>45</v>
      </c>
      <c r="AB75" s="2">
        <v>0.70833333333333337</v>
      </c>
      <c r="AC75" s="3" t="s">
        <v>75</v>
      </c>
      <c r="AD75" s="8" t="s">
        <v>198</v>
      </c>
      <c r="AE75" s="97"/>
      <c r="AF75" s="96" t="s">
        <v>45</v>
      </c>
      <c r="AG75" s="2">
        <v>0.70833333333333337</v>
      </c>
      <c r="AH75" s="13" t="s">
        <v>81</v>
      </c>
      <c r="AI75" s="8" t="s">
        <v>198</v>
      </c>
      <c r="AJ75" s="10"/>
      <c r="AK75" s="1"/>
      <c r="AL75" s="12"/>
      <c r="AM75" s="1"/>
      <c r="AN75" s="1"/>
      <c r="AO75" s="1"/>
      <c r="AP75" s="1"/>
      <c r="AQ75" s="1"/>
      <c r="AR75" s="1"/>
      <c r="AS75" s="1"/>
    </row>
    <row r="76" spans="1:45" ht="11.25" customHeight="1">
      <c r="A76" s="97"/>
      <c r="B76" s="97"/>
      <c r="C76" s="2"/>
      <c r="D76" s="8"/>
      <c r="E76" s="8"/>
      <c r="F76" s="97"/>
      <c r="G76" s="97"/>
      <c r="H76" s="2"/>
      <c r="I76" s="8"/>
      <c r="J76" s="8"/>
      <c r="K76" s="97"/>
      <c r="L76" s="97"/>
      <c r="M76" s="2"/>
      <c r="N76" s="8" t="s">
        <v>234</v>
      </c>
      <c r="O76" s="8"/>
      <c r="P76" s="97"/>
      <c r="Q76" s="97"/>
      <c r="R76" s="2"/>
      <c r="S76" s="8"/>
      <c r="T76" s="8"/>
      <c r="U76" s="97"/>
      <c r="V76" s="97"/>
      <c r="W76" s="2"/>
      <c r="X76" s="8" t="s">
        <v>60</v>
      </c>
      <c r="Y76" s="8"/>
      <c r="Z76" s="97"/>
      <c r="AA76" s="97"/>
      <c r="AB76" s="2"/>
      <c r="AC76" s="3" t="s">
        <v>266</v>
      </c>
      <c r="AD76" s="8"/>
      <c r="AE76" s="97"/>
      <c r="AF76" s="97"/>
      <c r="AG76" s="2"/>
      <c r="AH76" s="13" t="s">
        <v>70</v>
      </c>
      <c r="AI76" s="8"/>
      <c r="AJ76" s="10"/>
      <c r="AK76" s="1"/>
      <c r="AL76" s="12"/>
      <c r="AM76" s="1"/>
      <c r="AN76" s="1"/>
      <c r="AO76" s="1"/>
      <c r="AP76" s="1"/>
      <c r="AQ76" s="1"/>
      <c r="AR76" s="1"/>
      <c r="AS76" s="1"/>
    </row>
    <row r="77" spans="1:45" ht="11.25" customHeight="1">
      <c r="A77" s="97"/>
      <c r="B77" s="97"/>
      <c r="C77" s="2">
        <v>0.75</v>
      </c>
      <c r="D77" s="3"/>
      <c r="E77" s="3"/>
      <c r="F77" s="97"/>
      <c r="G77" s="97"/>
      <c r="H77" s="2">
        <v>0.75</v>
      </c>
      <c r="I77" s="3"/>
      <c r="J77" s="3"/>
      <c r="K77" s="97"/>
      <c r="L77" s="97"/>
      <c r="M77" s="2">
        <v>0.75</v>
      </c>
      <c r="N77" s="8" t="s">
        <v>98</v>
      </c>
      <c r="O77" s="8" t="s">
        <v>199</v>
      </c>
      <c r="P77" s="97"/>
      <c r="Q77" s="97"/>
      <c r="R77" s="2">
        <v>0.75</v>
      </c>
      <c r="S77" s="3"/>
      <c r="T77" s="3"/>
      <c r="U77" s="97"/>
      <c r="V77" s="97"/>
      <c r="W77" s="2">
        <v>0.75</v>
      </c>
      <c r="X77" s="3" t="s">
        <v>276</v>
      </c>
      <c r="Y77" s="8" t="s">
        <v>214</v>
      </c>
      <c r="Z77" s="97"/>
      <c r="AA77" s="97"/>
      <c r="AB77" s="2">
        <v>0.75</v>
      </c>
      <c r="AC77" s="3" t="s">
        <v>178</v>
      </c>
      <c r="AD77" s="8" t="s">
        <v>198</v>
      </c>
      <c r="AE77" s="97"/>
      <c r="AF77" s="97"/>
      <c r="AG77" s="2">
        <v>0.75</v>
      </c>
      <c r="AH77" s="13" t="s">
        <v>150</v>
      </c>
      <c r="AI77" s="8" t="s">
        <v>223</v>
      </c>
      <c r="AJ77" s="10"/>
      <c r="AK77" s="1"/>
      <c r="AL77" s="12"/>
      <c r="AM77" s="1"/>
      <c r="AN77" s="1"/>
      <c r="AO77" s="1"/>
      <c r="AP77" s="1"/>
      <c r="AQ77" s="1"/>
      <c r="AR77" s="1"/>
      <c r="AS77" s="1"/>
    </row>
    <row r="78" spans="1:45" ht="11.25" customHeight="1">
      <c r="A78" s="97"/>
      <c r="B78" s="97"/>
      <c r="C78" s="2"/>
      <c r="D78" s="3"/>
      <c r="E78" s="3"/>
      <c r="F78" s="97"/>
      <c r="G78" s="97"/>
      <c r="H78" s="2"/>
      <c r="I78" s="3"/>
      <c r="J78" s="3"/>
      <c r="K78" s="97"/>
      <c r="L78" s="97"/>
      <c r="M78" s="2"/>
      <c r="N78" s="8" t="s">
        <v>234</v>
      </c>
      <c r="O78" s="3"/>
      <c r="P78" s="97"/>
      <c r="Q78" s="97"/>
      <c r="R78" s="2"/>
      <c r="S78" s="3"/>
      <c r="T78" s="3"/>
      <c r="U78" s="97"/>
      <c r="V78" s="97"/>
      <c r="W78" s="2"/>
      <c r="X78" s="3" t="s">
        <v>97</v>
      </c>
      <c r="Y78" s="3"/>
      <c r="Z78" s="97"/>
      <c r="AA78" s="97"/>
      <c r="AB78" s="2"/>
      <c r="AC78" s="16" t="s">
        <v>270</v>
      </c>
      <c r="AD78" s="8"/>
      <c r="AE78" s="97"/>
      <c r="AF78" s="97"/>
      <c r="AG78" s="2"/>
      <c r="AH78" s="13" t="s">
        <v>70</v>
      </c>
      <c r="AI78" s="8"/>
      <c r="AJ78" s="10"/>
      <c r="AK78" s="1"/>
      <c r="AL78" s="12"/>
      <c r="AM78" s="1"/>
      <c r="AN78" s="1"/>
      <c r="AO78" s="1"/>
      <c r="AP78" s="1"/>
      <c r="AQ78" s="1"/>
      <c r="AR78" s="1"/>
      <c r="AS78" s="1"/>
    </row>
    <row r="79" spans="1:45" ht="11.25" customHeight="1">
      <c r="A79" s="97"/>
      <c r="B79" s="97"/>
      <c r="C79" s="2">
        <v>0.79166666666666663</v>
      </c>
      <c r="D79" s="3"/>
      <c r="E79" s="8"/>
      <c r="F79" s="97"/>
      <c r="G79" s="97"/>
      <c r="H79" s="2">
        <v>0.79166666666666663</v>
      </c>
      <c r="I79" s="3"/>
      <c r="J79" s="8"/>
      <c r="K79" s="97"/>
      <c r="L79" s="97"/>
      <c r="M79" s="2">
        <v>0.79166666666666663</v>
      </c>
      <c r="N79" s="8" t="s">
        <v>176</v>
      </c>
      <c r="O79" s="8" t="s">
        <v>199</v>
      </c>
      <c r="P79" s="97"/>
      <c r="Q79" s="97"/>
      <c r="R79" s="2">
        <v>0.79166666666666663</v>
      </c>
      <c r="S79" s="8"/>
      <c r="T79" s="8"/>
      <c r="U79" s="97"/>
      <c r="V79" s="97"/>
      <c r="W79" s="2">
        <v>0.79166666666666663</v>
      </c>
      <c r="X79" s="3" t="s">
        <v>87</v>
      </c>
      <c r="Y79" s="8" t="s">
        <v>198</v>
      </c>
      <c r="Z79" s="97"/>
      <c r="AA79" s="97"/>
      <c r="AB79" s="2">
        <v>0.79166666666666663</v>
      </c>
      <c r="AC79" s="17" t="s">
        <v>277</v>
      </c>
      <c r="AD79" s="8" t="s">
        <v>198</v>
      </c>
      <c r="AE79" s="97"/>
      <c r="AF79" s="97"/>
      <c r="AG79" s="2">
        <v>0.79166666666666663</v>
      </c>
      <c r="AH79" s="13" t="s">
        <v>88</v>
      </c>
      <c r="AI79" s="8" t="s">
        <v>198</v>
      </c>
      <c r="AJ79" s="10"/>
      <c r="AK79" s="1"/>
      <c r="AL79" s="12"/>
      <c r="AM79" s="1"/>
      <c r="AN79" s="1"/>
      <c r="AO79" s="1"/>
      <c r="AP79" s="1"/>
      <c r="AQ79" s="1"/>
      <c r="AR79" s="1"/>
      <c r="AS79" s="1"/>
    </row>
    <row r="80" spans="1:45" ht="11.25" customHeight="1">
      <c r="A80" s="97"/>
      <c r="B80" s="97"/>
      <c r="C80" s="2"/>
      <c r="D80" s="8"/>
      <c r="E80" s="8"/>
      <c r="F80" s="97"/>
      <c r="G80" s="97"/>
      <c r="H80" s="2"/>
      <c r="I80" s="3"/>
      <c r="J80" s="8"/>
      <c r="K80" s="97"/>
      <c r="L80" s="97"/>
      <c r="M80" s="2"/>
      <c r="N80" s="3" t="s">
        <v>192</v>
      </c>
      <c r="O80" s="8"/>
      <c r="P80" s="97"/>
      <c r="Q80" s="97"/>
      <c r="R80" s="2"/>
      <c r="S80" s="3"/>
      <c r="T80" s="8"/>
      <c r="U80" s="97"/>
      <c r="V80" s="97"/>
      <c r="W80" s="2"/>
      <c r="X80" s="8" t="s">
        <v>83</v>
      </c>
      <c r="Y80" s="8"/>
      <c r="Z80" s="97"/>
      <c r="AA80" s="97"/>
      <c r="AB80" s="2"/>
      <c r="AC80" s="8" t="s">
        <v>278</v>
      </c>
      <c r="AD80" s="8"/>
      <c r="AE80" s="97"/>
      <c r="AF80" s="97"/>
      <c r="AG80" s="2"/>
      <c r="AH80" s="13" t="s">
        <v>89</v>
      </c>
      <c r="AI80" s="8"/>
      <c r="AJ80" s="10"/>
      <c r="AK80" s="1"/>
      <c r="AL80" s="12"/>
      <c r="AM80" s="1"/>
      <c r="AN80" s="1"/>
      <c r="AO80" s="1"/>
      <c r="AP80" s="1"/>
      <c r="AQ80" s="1"/>
      <c r="AR80" s="1"/>
      <c r="AS80" s="1"/>
    </row>
    <row r="81" spans="1:45" ht="11.25" customHeight="1">
      <c r="A81" s="97"/>
      <c r="B81" s="97"/>
      <c r="C81" s="2">
        <v>0.83333333333333337</v>
      </c>
      <c r="D81" s="8"/>
      <c r="E81" s="8"/>
      <c r="F81" s="97"/>
      <c r="G81" s="97"/>
      <c r="H81" s="2">
        <v>0.83333333333333337</v>
      </c>
      <c r="I81" s="8"/>
      <c r="J81" s="8"/>
      <c r="K81" s="97"/>
      <c r="L81" s="97"/>
      <c r="M81" s="2">
        <v>0.83333333333333337</v>
      </c>
      <c r="N81" s="8" t="s">
        <v>165</v>
      </c>
      <c r="O81" s="8" t="s">
        <v>199</v>
      </c>
      <c r="P81" s="97"/>
      <c r="Q81" s="97"/>
      <c r="R81" s="2">
        <v>0.83333333333333337</v>
      </c>
      <c r="S81" s="3"/>
      <c r="T81" s="8"/>
      <c r="U81" s="97"/>
      <c r="V81" s="97"/>
      <c r="W81" s="2">
        <v>0.83333333333333337</v>
      </c>
      <c r="X81" s="8" t="s">
        <v>279</v>
      </c>
      <c r="Y81" s="8" t="s">
        <v>214</v>
      </c>
      <c r="Z81" s="97"/>
      <c r="AA81" s="97"/>
      <c r="AB81" s="2">
        <v>0.83333333333333337</v>
      </c>
      <c r="AC81" s="5"/>
      <c r="AD81" s="5"/>
      <c r="AE81" s="97"/>
      <c r="AF81" s="97"/>
      <c r="AG81" s="2">
        <v>0.83333333333333337</v>
      </c>
      <c r="AH81" s="5"/>
      <c r="AI81" s="5"/>
      <c r="AJ81" s="10"/>
      <c r="AK81" s="1"/>
      <c r="AL81" s="12"/>
      <c r="AM81" s="1"/>
      <c r="AN81" s="1"/>
      <c r="AO81" s="1"/>
      <c r="AP81" s="1"/>
      <c r="AQ81" s="1"/>
      <c r="AR81" s="1"/>
      <c r="AS81" s="1"/>
    </row>
    <row r="82" spans="1:45" ht="11.25" customHeight="1">
      <c r="A82" s="98"/>
      <c r="B82" s="98"/>
      <c r="C82" s="2"/>
      <c r="D82" s="8"/>
      <c r="E82" s="8"/>
      <c r="F82" s="98"/>
      <c r="G82" s="98"/>
      <c r="H82" s="2"/>
      <c r="I82" s="3"/>
      <c r="J82" s="8"/>
      <c r="K82" s="98"/>
      <c r="L82" s="98"/>
      <c r="M82" s="2"/>
      <c r="N82" s="8" t="s">
        <v>168</v>
      </c>
      <c r="O82" s="8"/>
      <c r="P82" s="98"/>
      <c r="Q82" s="98"/>
      <c r="R82" s="2"/>
      <c r="S82" s="3"/>
      <c r="T82" s="8"/>
      <c r="U82" s="98"/>
      <c r="V82" s="98"/>
      <c r="W82" s="2"/>
      <c r="X82" s="8" t="s">
        <v>97</v>
      </c>
      <c r="Y82" s="8"/>
      <c r="Z82" s="98"/>
      <c r="AA82" s="98"/>
      <c r="AB82" s="2"/>
      <c r="AC82" s="5"/>
      <c r="AD82" s="5"/>
      <c r="AE82" s="98"/>
      <c r="AF82" s="98"/>
      <c r="AG82" s="2"/>
      <c r="AH82" s="5"/>
      <c r="AI82" s="5"/>
      <c r="AJ82" s="10"/>
      <c r="AK82" s="1"/>
      <c r="AL82" s="12"/>
      <c r="AM82" s="1"/>
      <c r="AN82" s="1"/>
      <c r="AO82" s="1"/>
      <c r="AP82" s="1"/>
      <c r="AQ82" s="1"/>
      <c r="AR82" s="1"/>
      <c r="AS82" s="1"/>
    </row>
    <row r="83" spans="1:45" ht="11.25" customHeight="1">
      <c r="A83" s="96" t="s">
        <v>280</v>
      </c>
      <c r="B83" s="96" t="s">
        <v>13</v>
      </c>
      <c r="C83" s="2">
        <v>0.41666666666666669</v>
      </c>
      <c r="D83" s="8"/>
      <c r="E83" s="8"/>
      <c r="F83" s="96" t="s">
        <v>281</v>
      </c>
      <c r="G83" s="96" t="s">
        <v>13</v>
      </c>
      <c r="H83" s="2">
        <v>0.41666666666666669</v>
      </c>
      <c r="I83" s="8"/>
      <c r="J83" s="8"/>
      <c r="K83" s="96" t="s">
        <v>281</v>
      </c>
      <c r="L83" s="96" t="s">
        <v>13</v>
      </c>
      <c r="M83" s="2">
        <v>0.41666666666666669</v>
      </c>
      <c r="N83" s="3" t="s">
        <v>170</v>
      </c>
      <c r="O83" s="8" t="s">
        <v>199</v>
      </c>
      <c r="P83" s="96" t="s">
        <v>281</v>
      </c>
      <c r="Q83" s="96" t="s">
        <v>13</v>
      </c>
      <c r="R83" s="2">
        <v>0.41666666666666669</v>
      </c>
      <c r="S83" s="5"/>
      <c r="T83" s="5"/>
      <c r="U83" s="96" t="s">
        <v>281</v>
      </c>
      <c r="V83" s="96" t="s">
        <v>13</v>
      </c>
      <c r="W83" s="2">
        <v>0.41666666666666669</v>
      </c>
      <c r="X83" s="3"/>
      <c r="Y83" s="8"/>
      <c r="Z83" s="96" t="s">
        <v>281</v>
      </c>
      <c r="AA83" s="96" t="s">
        <v>13</v>
      </c>
      <c r="AB83" s="2">
        <v>0.41666666666666669</v>
      </c>
      <c r="AC83" s="5"/>
      <c r="AD83" s="5"/>
      <c r="AE83" s="96" t="s">
        <v>281</v>
      </c>
      <c r="AF83" s="96" t="s">
        <v>13</v>
      </c>
      <c r="AG83" s="2">
        <v>0.41666666666666669</v>
      </c>
      <c r="AH83" s="8"/>
      <c r="AI83" s="8"/>
      <c r="AJ83" s="10"/>
      <c r="AK83" s="1"/>
      <c r="AL83" s="12"/>
      <c r="AM83" s="1"/>
      <c r="AN83" s="1"/>
      <c r="AO83" s="1"/>
      <c r="AP83" s="1"/>
      <c r="AQ83" s="1"/>
      <c r="AR83" s="1"/>
      <c r="AS83" s="1"/>
    </row>
    <row r="84" spans="1:45" ht="11.25" customHeight="1">
      <c r="A84" s="97"/>
      <c r="B84" s="97"/>
      <c r="C84" s="2"/>
      <c r="D84" s="8"/>
      <c r="E84" s="8"/>
      <c r="F84" s="97"/>
      <c r="G84" s="97"/>
      <c r="H84" s="2"/>
      <c r="I84" s="8"/>
      <c r="J84" s="8"/>
      <c r="K84" s="97"/>
      <c r="L84" s="97"/>
      <c r="M84" s="2"/>
      <c r="N84" s="3" t="s">
        <v>168</v>
      </c>
      <c r="O84" s="8"/>
      <c r="P84" s="97"/>
      <c r="Q84" s="97"/>
      <c r="R84" s="2"/>
      <c r="S84" s="5"/>
      <c r="T84" s="5"/>
      <c r="U84" s="97"/>
      <c r="V84" s="97"/>
      <c r="W84" s="2"/>
      <c r="X84" s="3"/>
      <c r="Y84" s="8"/>
      <c r="Z84" s="97"/>
      <c r="AA84" s="97"/>
      <c r="AB84" s="2"/>
      <c r="AC84" s="5"/>
      <c r="AD84" s="5"/>
      <c r="AE84" s="97"/>
      <c r="AF84" s="97"/>
      <c r="AG84" s="2"/>
      <c r="AH84" s="8"/>
      <c r="AI84" s="8"/>
      <c r="AJ84" s="10"/>
      <c r="AK84" s="1"/>
      <c r="AL84" s="12"/>
      <c r="AM84" s="1"/>
      <c r="AN84" s="1"/>
      <c r="AO84" s="1"/>
      <c r="AP84" s="1"/>
      <c r="AQ84" s="1"/>
      <c r="AR84" s="1"/>
      <c r="AS84" s="1"/>
    </row>
    <row r="85" spans="1:45" ht="11.25" customHeight="1">
      <c r="A85" s="97"/>
      <c r="B85" s="97"/>
      <c r="C85" s="2">
        <v>0.45833333333333331</v>
      </c>
      <c r="D85" s="5"/>
      <c r="E85" s="5"/>
      <c r="F85" s="97"/>
      <c r="G85" s="97"/>
      <c r="H85" s="2">
        <v>0.45833333333333331</v>
      </c>
      <c r="I85" s="5"/>
      <c r="J85" s="5"/>
      <c r="K85" s="97"/>
      <c r="L85" s="97"/>
      <c r="M85" s="2">
        <v>0.45833333333333331</v>
      </c>
      <c r="N85" s="3" t="s">
        <v>64</v>
      </c>
      <c r="O85" s="8" t="s">
        <v>199</v>
      </c>
      <c r="P85" s="97"/>
      <c r="Q85" s="97"/>
      <c r="R85" s="2">
        <v>0.45833333333333331</v>
      </c>
      <c r="S85" s="8"/>
      <c r="T85" s="8"/>
      <c r="U85" s="97"/>
      <c r="V85" s="97"/>
      <c r="W85" s="2">
        <v>0.45833333333333331</v>
      </c>
      <c r="X85" s="5"/>
      <c r="Y85" s="5"/>
      <c r="Z85" s="97"/>
      <c r="AA85" s="97"/>
      <c r="AB85" s="2">
        <v>0.45833333333333331</v>
      </c>
      <c r="AC85" s="5"/>
      <c r="AD85" s="5"/>
      <c r="AE85" s="97"/>
      <c r="AF85" s="97"/>
      <c r="AG85" s="2">
        <v>0.45833333333333331</v>
      </c>
      <c r="AH85" s="8"/>
      <c r="AI85" s="8"/>
      <c r="AJ85" s="10"/>
      <c r="AK85" s="1"/>
      <c r="AL85" s="12"/>
      <c r="AM85" s="1"/>
      <c r="AN85" s="1"/>
      <c r="AO85" s="1"/>
      <c r="AP85" s="1"/>
      <c r="AQ85" s="1"/>
      <c r="AR85" s="1"/>
      <c r="AS85" s="1"/>
    </row>
    <row r="86" spans="1:45" ht="11.25" customHeight="1">
      <c r="A86" s="97"/>
      <c r="B86" s="97"/>
      <c r="C86" s="2"/>
      <c r="D86" s="5"/>
      <c r="E86" s="5"/>
      <c r="F86" s="97"/>
      <c r="G86" s="97"/>
      <c r="H86" s="2"/>
      <c r="I86" s="5"/>
      <c r="J86" s="5"/>
      <c r="K86" s="97"/>
      <c r="L86" s="97"/>
      <c r="M86" s="2"/>
      <c r="N86" s="8" t="s">
        <v>234</v>
      </c>
      <c r="O86" s="3"/>
      <c r="P86" s="97"/>
      <c r="Q86" s="97"/>
      <c r="R86" s="2"/>
      <c r="S86" s="8"/>
      <c r="T86" s="8"/>
      <c r="U86" s="97"/>
      <c r="V86" s="97"/>
      <c r="W86" s="2"/>
      <c r="X86" s="5"/>
      <c r="Y86" s="5"/>
      <c r="Z86" s="97"/>
      <c r="AA86" s="97"/>
      <c r="AB86" s="2"/>
      <c r="AC86" s="5"/>
      <c r="AD86" s="5"/>
      <c r="AE86" s="97"/>
      <c r="AF86" s="97"/>
      <c r="AG86" s="2"/>
      <c r="AH86" s="3"/>
      <c r="AI86" s="8"/>
      <c r="AJ86" s="10"/>
      <c r="AK86" s="1"/>
      <c r="AL86" s="12"/>
      <c r="AM86" s="1"/>
      <c r="AN86" s="1"/>
      <c r="AO86" s="1"/>
      <c r="AP86" s="1"/>
      <c r="AQ86" s="1"/>
      <c r="AR86" s="1"/>
      <c r="AS86" s="1"/>
    </row>
    <row r="87" spans="1:45" ht="11.25" customHeight="1">
      <c r="A87" s="97"/>
      <c r="B87" s="97"/>
      <c r="C87" s="2">
        <v>0.54166666666666663</v>
      </c>
      <c r="D87" s="8"/>
      <c r="E87" s="8"/>
      <c r="F87" s="97"/>
      <c r="G87" s="97"/>
      <c r="H87" s="2">
        <v>0.54166666666666663</v>
      </c>
      <c r="I87" s="5"/>
      <c r="J87" s="5"/>
      <c r="K87" s="97"/>
      <c r="L87" s="97"/>
      <c r="M87" s="2">
        <v>0.54166666666666663</v>
      </c>
      <c r="N87" s="8" t="s">
        <v>282</v>
      </c>
      <c r="O87" s="8" t="s">
        <v>199</v>
      </c>
      <c r="P87" s="97"/>
      <c r="Q87" s="97"/>
      <c r="R87" s="2">
        <v>0.54166666666666663</v>
      </c>
      <c r="S87" s="8"/>
      <c r="T87" s="8"/>
      <c r="U87" s="97"/>
      <c r="V87" s="97"/>
      <c r="W87" s="2">
        <v>0.54166666666666663</v>
      </c>
      <c r="X87" s="8"/>
      <c r="Y87" s="8"/>
      <c r="Z87" s="97"/>
      <c r="AA87" s="97"/>
      <c r="AB87" s="2">
        <v>0.54166666666666663</v>
      </c>
      <c r="AC87" s="5"/>
      <c r="AD87" s="5"/>
      <c r="AE87" s="97"/>
      <c r="AF87" s="97"/>
      <c r="AG87" s="2">
        <v>0.54166666666666663</v>
      </c>
      <c r="AH87" s="3"/>
      <c r="AI87" s="8"/>
      <c r="AJ87" s="10"/>
      <c r="AK87" s="1"/>
      <c r="AL87" s="12"/>
      <c r="AM87" s="1"/>
      <c r="AN87" s="1"/>
      <c r="AO87" s="1"/>
      <c r="AP87" s="1"/>
      <c r="AQ87" s="1"/>
      <c r="AR87" s="1"/>
      <c r="AS87" s="1"/>
    </row>
    <row r="88" spans="1:45" ht="11.25" customHeight="1">
      <c r="A88" s="97"/>
      <c r="B88" s="97"/>
      <c r="C88" s="2"/>
      <c r="D88" s="3"/>
      <c r="E88" s="3"/>
      <c r="F88" s="97"/>
      <c r="G88" s="97"/>
      <c r="H88" s="2"/>
      <c r="I88" s="5"/>
      <c r="J88" s="5"/>
      <c r="K88" s="97"/>
      <c r="L88" s="97"/>
      <c r="M88" s="2"/>
      <c r="N88" s="8" t="s">
        <v>234</v>
      </c>
      <c r="O88" s="8"/>
      <c r="P88" s="97"/>
      <c r="Q88" s="97"/>
      <c r="R88" s="2"/>
      <c r="S88" s="3"/>
      <c r="T88" s="3"/>
      <c r="U88" s="97"/>
      <c r="V88" s="97"/>
      <c r="W88" s="2"/>
      <c r="X88" s="8"/>
      <c r="Y88" s="3"/>
      <c r="Z88" s="97"/>
      <c r="AA88" s="97"/>
      <c r="AB88" s="2"/>
      <c r="AC88" s="5"/>
      <c r="AD88" s="5"/>
      <c r="AE88" s="97"/>
      <c r="AF88" s="97"/>
      <c r="AG88" s="2"/>
      <c r="AH88" s="7"/>
      <c r="AI88" s="3"/>
      <c r="AJ88" s="10"/>
      <c r="AK88" s="1"/>
      <c r="AL88" s="12"/>
      <c r="AM88" s="1"/>
      <c r="AN88" s="1"/>
      <c r="AO88" s="1"/>
      <c r="AP88" s="1"/>
      <c r="AQ88" s="1"/>
      <c r="AR88" s="1"/>
      <c r="AS88" s="1"/>
    </row>
    <row r="89" spans="1:45" ht="11.25" customHeight="1">
      <c r="A89" s="97"/>
      <c r="B89" s="97"/>
      <c r="C89" s="2">
        <v>0.58333333333333337</v>
      </c>
      <c r="D89" s="5"/>
      <c r="E89" s="5"/>
      <c r="F89" s="97"/>
      <c r="G89" s="97"/>
      <c r="H89" s="2">
        <v>0.58333333333333337</v>
      </c>
      <c r="I89" s="14" t="s">
        <v>33</v>
      </c>
      <c r="J89" s="3" t="s">
        <v>254</v>
      </c>
      <c r="K89" s="97"/>
      <c r="L89" s="97"/>
      <c r="M89" s="2">
        <v>0.58333333333333337</v>
      </c>
      <c r="N89" s="8" t="s">
        <v>165</v>
      </c>
      <c r="O89" s="8" t="s">
        <v>199</v>
      </c>
      <c r="P89" s="97"/>
      <c r="Q89" s="97"/>
      <c r="R89" s="2">
        <v>0.58333333333333337</v>
      </c>
      <c r="S89" s="13" t="s">
        <v>283</v>
      </c>
      <c r="T89" s="8" t="s">
        <v>228</v>
      </c>
      <c r="U89" s="97"/>
      <c r="V89" s="97"/>
      <c r="W89" s="2">
        <v>0.58333333333333337</v>
      </c>
      <c r="X89" s="17" t="s">
        <v>129</v>
      </c>
      <c r="Y89" s="8" t="s">
        <v>228</v>
      </c>
      <c r="Z89" s="97"/>
      <c r="AA89" s="97"/>
      <c r="AB89" s="2">
        <v>0.58333333333333337</v>
      </c>
      <c r="AC89" s="3" t="s">
        <v>284</v>
      </c>
      <c r="AD89" s="8" t="s">
        <v>198</v>
      </c>
      <c r="AE89" s="97"/>
      <c r="AF89" s="97"/>
      <c r="AG89" s="2">
        <v>0.58333333333333337</v>
      </c>
      <c r="AH89" s="8"/>
      <c r="AI89" s="3"/>
      <c r="AJ89" s="10"/>
      <c r="AK89" s="1"/>
      <c r="AL89" s="12"/>
      <c r="AM89" s="1"/>
      <c r="AN89" s="1"/>
      <c r="AO89" s="1"/>
      <c r="AP89" s="1"/>
      <c r="AQ89" s="1"/>
      <c r="AR89" s="1"/>
      <c r="AS89" s="1"/>
    </row>
    <row r="90" spans="1:45" ht="11.25" customHeight="1">
      <c r="A90" s="97"/>
      <c r="B90" s="97"/>
      <c r="C90" s="2"/>
      <c r="D90" s="5"/>
      <c r="E90" s="5"/>
      <c r="F90" s="97"/>
      <c r="G90" s="97"/>
      <c r="H90" s="2"/>
      <c r="I90" s="8" t="s">
        <v>234</v>
      </c>
      <c r="J90" s="3"/>
      <c r="K90" s="97"/>
      <c r="L90" s="97"/>
      <c r="M90" s="2"/>
      <c r="N90" s="3" t="s">
        <v>168</v>
      </c>
      <c r="O90" s="3"/>
      <c r="P90" s="97"/>
      <c r="Q90" s="97"/>
      <c r="R90" s="2"/>
      <c r="S90" s="8" t="s">
        <v>251</v>
      </c>
      <c r="T90" s="8"/>
      <c r="U90" s="97"/>
      <c r="V90" s="97"/>
      <c r="W90" s="2"/>
      <c r="X90" s="3" t="s">
        <v>251</v>
      </c>
      <c r="Y90" s="8"/>
      <c r="Z90" s="97"/>
      <c r="AA90" s="97"/>
      <c r="AB90" s="2"/>
      <c r="AC90" s="3" t="s">
        <v>270</v>
      </c>
      <c r="AD90" s="8"/>
      <c r="AE90" s="97"/>
      <c r="AF90" s="97"/>
      <c r="AG90" s="2"/>
      <c r="AH90" s="15"/>
      <c r="AI90" s="8"/>
      <c r="AJ90" s="1"/>
      <c r="AK90" s="1"/>
      <c r="AL90" s="1"/>
      <c r="AM90" s="1"/>
      <c r="AN90" s="1"/>
      <c r="AO90" s="1"/>
      <c r="AP90" s="1"/>
      <c r="AQ90" s="1"/>
      <c r="AR90" s="1"/>
      <c r="AS90" s="1"/>
    </row>
    <row r="91" spans="1:45" ht="11.25" customHeight="1">
      <c r="A91" s="97"/>
      <c r="B91" s="97"/>
      <c r="C91" s="2">
        <v>0.625</v>
      </c>
      <c r="D91" s="14" t="s">
        <v>285</v>
      </c>
      <c r="E91" s="8" t="s">
        <v>198</v>
      </c>
      <c r="F91" s="97"/>
      <c r="G91" s="97"/>
      <c r="H91" s="2">
        <v>0.625</v>
      </c>
      <c r="I91" s="3" t="s">
        <v>135</v>
      </c>
      <c r="J91" s="8" t="s">
        <v>198</v>
      </c>
      <c r="K91" s="97"/>
      <c r="L91" s="97"/>
      <c r="M91" s="2">
        <v>0.625</v>
      </c>
      <c r="N91" s="3" t="s">
        <v>135</v>
      </c>
      <c r="O91" s="8" t="s">
        <v>198</v>
      </c>
      <c r="P91" s="97"/>
      <c r="Q91" s="97"/>
      <c r="R91" s="2">
        <v>0.625</v>
      </c>
      <c r="S91" s="3" t="s">
        <v>277</v>
      </c>
      <c r="T91" s="8" t="s">
        <v>198</v>
      </c>
      <c r="U91" s="97"/>
      <c r="V91" s="97"/>
      <c r="W91" s="2">
        <v>0.625</v>
      </c>
      <c r="X91" s="8" t="s">
        <v>277</v>
      </c>
      <c r="Y91" s="8" t="s">
        <v>198</v>
      </c>
      <c r="Z91" s="97"/>
      <c r="AA91" s="97"/>
      <c r="AB91" s="2">
        <v>0.625</v>
      </c>
      <c r="AC91" s="16" t="s">
        <v>277</v>
      </c>
      <c r="AD91" s="8" t="s">
        <v>198</v>
      </c>
      <c r="AE91" s="97"/>
      <c r="AF91" s="97"/>
      <c r="AG91" s="2">
        <v>0.625</v>
      </c>
      <c r="AH91" s="3"/>
      <c r="AI91" s="8"/>
      <c r="AJ91" s="10"/>
      <c r="AK91" s="1"/>
      <c r="AL91" s="11"/>
      <c r="AM91" s="1"/>
      <c r="AN91" s="1"/>
      <c r="AO91" s="1"/>
      <c r="AP91" s="1"/>
      <c r="AQ91" s="1"/>
      <c r="AR91" s="1"/>
      <c r="AS91" s="1"/>
    </row>
    <row r="92" spans="1:45" ht="11.25" customHeight="1">
      <c r="A92" s="97"/>
      <c r="B92" s="97"/>
      <c r="C92" s="2"/>
      <c r="D92" s="3" t="s">
        <v>286</v>
      </c>
      <c r="E92" s="8"/>
      <c r="F92" s="97"/>
      <c r="G92" s="97"/>
      <c r="H92" s="2"/>
      <c r="I92" s="3" t="s">
        <v>83</v>
      </c>
      <c r="J92" s="3"/>
      <c r="K92" s="97"/>
      <c r="L92" s="97"/>
      <c r="M92" s="2"/>
      <c r="N92" s="3" t="s">
        <v>83</v>
      </c>
      <c r="O92" s="8"/>
      <c r="P92" s="97"/>
      <c r="Q92" s="97"/>
      <c r="R92" s="2"/>
      <c r="S92" s="3" t="s">
        <v>83</v>
      </c>
      <c r="T92" s="8"/>
      <c r="U92" s="97"/>
      <c r="V92" s="97"/>
      <c r="W92" s="2"/>
      <c r="X92" s="8" t="s">
        <v>83</v>
      </c>
      <c r="Y92" s="8"/>
      <c r="Z92" s="97"/>
      <c r="AA92" s="97"/>
      <c r="AB92" s="2"/>
      <c r="AC92" s="8" t="s">
        <v>287</v>
      </c>
      <c r="AD92" s="8"/>
      <c r="AE92" s="97"/>
      <c r="AF92" s="97"/>
      <c r="AG92" s="2"/>
      <c r="AH92" s="8"/>
      <c r="AI92" s="8"/>
      <c r="AJ92" s="10"/>
      <c r="AK92" s="1"/>
      <c r="AL92" s="12"/>
      <c r="AM92" s="1"/>
      <c r="AN92" s="1"/>
      <c r="AO92" s="1"/>
      <c r="AP92" s="1"/>
      <c r="AQ92" s="1"/>
      <c r="AR92" s="1"/>
      <c r="AS92" s="1"/>
    </row>
    <row r="93" spans="1:45" ht="11.25" customHeight="1">
      <c r="A93" s="97"/>
      <c r="B93" s="97"/>
      <c r="C93" s="2">
        <v>0.66666666666666663</v>
      </c>
      <c r="D93" s="14" t="s">
        <v>177</v>
      </c>
      <c r="E93" s="3" t="s">
        <v>203</v>
      </c>
      <c r="F93" s="97"/>
      <c r="G93" s="97"/>
      <c r="H93" s="2">
        <v>0.66666666666666663</v>
      </c>
      <c r="I93" s="3" t="s">
        <v>188</v>
      </c>
      <c r="J93" s="3" t="s">
        <v>254</v>
      </c>
      <c r="K93" s="97"/>
      <c r="L93" s="97"/>
      <c r="M93" s="2">
        <v>0.66666666666666663</v>
      </c>
      <c r="N93" s="8" t="s">
        <v>94</v>
      </c>
      <c r="O93" s="8" t="s">
        <v>199</v>
      </c>
      <c r="P93" s="97"/>
      <c r="Q93" s="97"/>
      <c r="R93" s="2">
        <v>0.66666666666666663</v>
      </c>
      <c r="S93" s="3"/>
      <c r="T93" s="8"/>
      <c r="U93" s="97"/>
      <c r="V93" s="97"/>
      <c r="W93" s="2">
        <v>0.66666666666666663</v>
      </c>
      <c r="X93" s="3" t="s">
        <v>288</v>
      </c>
      <c r="Y93" s="8" t="s">
        <v>203</v>
      </c>
      <c r="Z93" s="97"/>
      <c r="AA93" s="97"/>
      <c r="AB93" s="2">
        <v>0.66666666666666663</v>
      </c>
      <c r="AC93" s="16" t="s">
        <v>289</v>
      </c>
      <c r="AD93" s="8" t="s">
        <v>198</v>
      </c>
      <c r="AE93" s="97"/>
      <c r="AF93" s="97"/>
      <c r="AG93" s="2">
        <v>0.66666666666666663</v>
      </c>
      <c r="AH93" s="8"/>
      <c r="AI93" s="8"/>
      <c r="AJ93" s="10"/>
      <c r="AK93" s="1"/>
      <c r="AL93" s="12"/>
      <c r="AM93" s="1"/>
      <c r="AN93" s="1"/>
      <c r="AO93" s="1"/>
      <c r="AP93" s="1"/>
      <c r="AQ93" s="1"/>
      <c r="AR93" s="1"/>
      <c r="AS93" s="1"/>
    </row>
    <row r="94" spans="1:45" ht="11.25" customHeight="1">
      <c r="A94" s="97"/>
      <c r="B94" s="98"/>
      <c r="C94" s="2"/>
      <c r="D94" s="3" t="s">
        <v>290</v>
      </c>
      <c r="E94" s="8"/>
      <c r="F94" s="97"/>
      <c r="G94" s="98"/>
      <c r="H94" s="2"/>
      <c r="I94" s="3" t="s">
        <v>168</v>
      </c>
      <c r="J94" s="8"/>
      <c r="K94" s="97"/>
      <c r="L94" s="98"/>
      <c r="M94" s="2"/>
      <c r="N94" s="8" t="s">
        <v>234</v>
      </c>
      <c r="O94" s="8"/>
      <c r="P94" s="97"/>
      <c r="Q94" s="98"/>
      <c r="R94" s="2"/>
      <c r="S94" s="13"/>
      <c r="T94" s="8"/>
      <c r="U94" s="97"/>
      <c r="V94" s="98"/>
      <c r="W94" s="2"/>
      <c r="X94" s="8" t="s">
        <v>251</v>
      </c>
      <c r="Y94" s="8"/>
      <c r="Z94" s="97"/>
      <c r="AA94" s="98"/>
      <c r="AB94" s="2"/>
      <c r="AC94" s="17" t="s">
        <v>270</v>
      </c>
      <c r="AD94" s="3"/>
      <c r="AE94" s="97"/>
      <c r="AF94" s="98"/>
      <c r="AG94" s="2"/>
      <c r="AH94" s="15"/>
      <c r="AI94" s="8"/>
      <c r="AJ94" s="10"/>
      <c r="AK94" s="1"/>
      <c r="AL94" s="12"/>
      <c r="AM94" s="1"/>
      <c r="AN94" s="1"/>
      <c r="AO94" s="1"/>
      <c r="AP94" s="1"/>
      <c r="AQ94" s="1"/>
      <c r="AR94" s="1"/>
      <c r="AS94" s="1"/>
    </row>
    <row r="95" spans="1:45" ht="11.25" customHeight="1">
      <c r="A95" s="97"/>
      <c r="B95" s="96" t="s">
        <v>45</v>
      </c>
      <c r="C95" s="2">
        <v>0.70833333333333337</v>
      </c>
      <c r="D95" s="8"/>
      <c r="E95" s="8"/>
      <c r="F95" s="97"/>
      <c r="G95" s="96" t="s">
        <v>45</v>
      </c>
      <c r="H95" s="2">
        <v>0.70833333333333337</v>
      </c>
      <c r="I95" s="8"/>
      <c r="J95" s="8"/>
      <c r="K95" s="97"/>
      <c r="L95" s="96" t="s">
        <v>45</v>
      </c>
      <c r="M95" s="2">
        <v>0.70833333333333337</v>
      </c>
      <c r="N95" s="8" t="s">
        <v>190</v>
      </c>
      <c r="O95" s="8" t="s">
        <v>199</v>
      </c>
      <c r="P95" s="97"/>
      <c r="Q95" s="96" t="s">
        <v>45</v>
      </c>
      <c r="R95" s="2">
        <v>0.70833333333333337</v>
      </c>
      <c r="S95" s="8"/>
      <c r="T95" s="8"/>
      <c r="U95" s="97"/>
      <c r="V95" s="96" t="s">
        <v>45</v>
      </c>
      <c r="W95" s="2">
        <v>0.70833333333333337</v>
      </c>
      <c r="X95" s="3" t="s">
        <v>288</v>
      </c>
      <c r="Y95" s="8" t="s">
        <v>214</v>
      </c>
      <c r="Z95" s="97"/>
      <c r="AA95" s="96" t="s">
        <v>45</v>
      </c>
      <c r="AB95" s="2">
        <v>0.70833333333333337</v>
      </c>
      <c r="AC95" s="19" t="s">
        <v>289</v>
      </c>
      <c r="AD95" s="8" t="s">
        <v>198</v>
      </c>
      <c r="AE95" s="97"/>
      <c r="AF95" s="96" t="s">
        <v>45</v>
      </c>
      <c r="AG95" s="2">
        <v>0.70833333333333337</v>
      </c>
      <c r="AH95" s="5"/>
      <c r="AI95" s="5"/>
      <c r="AJ95" s="10"/>
      <c r="AK95" s="1"/>
      <c r="AL95" s="12"/>
      <c r="AM95" s="1"/>
      <c r="AN95" s="1"/>
      <c r="AO95" s="1"/>
      <c r="AP95" s="1"/>
      <c r="AQ95" s="1"/>
      <c r="AR95" s="1"/>
      <c r="AS95" s="1"/>
    </row>
    <row r="96" spans="1:45" ht="11.25" customHeight="1">
      <c r="A96" s="97"/>
      <c r="B96" s="97"/>
      <c r="C96" s="2"/>
      <c r="D96" s="8"/>
      <c r="E96" s="8"/>
      <c r="F96" s="97"/>
      <c r="G96" s="97"/>
      <c r="H96" s="2"/>
      <c r="I96" s="8"/>
      <c r="J96" s="8"/>
      <c r="K96" s="97"/>
      <c r="L96" s="97"/>
      <c r="M96" s="2"/>
      <c r="N96" s="8" t="s">
        <v>168</v>
      </c>
      <c r="O96" s="8"/>
      <c r="P96" s="97"/>
      <c r="Q96" s="97"/>
      <c r="R96" s="2"/>
      <c r="S96" s="8"/>
      <c r="T96" s="8"/>
      <c r="U96" s="97"/>
      <c r="V96" s="97"/>
      <c r="W96" s="2"/>
      <c r="X96" s="3" t="s">
        <v>251</v>
      </c>
      <c r="Y96" s="8"/>
      <c r="Z96" s="97"/>
      <c r="AA96" s="97"/>
      <c r="AB96" s="2"/>
      <c r="AC96" s="16" t="s">
        <v>270</v>
      </c>
      <c r="AD96" s="8"/>
      <c r="AE96" s="97"/>
      <c r="AF96" s="97"/>
      <c r="AG96" s="2"/>
      <c r="AH96" s="5"/>
      <c r="AI96" s="5"/>
      <c r="AJ96" s="10"/>
      <c r="AK96" s="1"/>
      <c r="AL96" s="12"/>
      <c r="AM96" s="1"/>
      <c r="AN96" s="1"/>
      <c r="AO96" s="1"/>
      <c r="AP96" s="1"/>
      <c r="AQ96" s="1"/>
      <c r="AR96" s="1"/>
      <c r="AS96" s="1"/>
    </row>
    <row r="97" spans="1:45" ht="11.25" customHeight="1">
      <c r="A97" s="97"/>
      <c r="B97" s="97"/>
      <c r="C97" s="2">
        <v>0.75</v>
      </c>
      <c r="D97" s="8"/>
      <c r="E97" s="8"/>
      <c r="F97" s="97"/>
      <c r="G97" s="97"/>
      <c r="H97" s="2">
        <v>0.75</v>
      </c>
      <c r="I97" s="3"/>
      <c r="J97" s="8"/>
      <c r="K97" s="97"/>
      <c r="L97" s="97"/>
      <c r="M97" s="2">
        <v>0.75</v>
      </c>
      <c r="N97" s="14" t="s">
        <v>56</v>
      </c>
      <c r="O97" s="8" t="s">
        <v>199</v>
      </c>
      <c r="P97" s="97"/>
      <c r="Q97" s="97"/>
      <c r="R97" s="2">
        <v>0.75</v>
      </c>
      <c r="S97" s="8"/>
      <c r="T97" s="8"/>
      <c r="U97" s="97"/>
      <c r="V97" s="97"/>
      <c r="W97" s="2">
        <v>0.75</v>
      </c>
      <c r="X97" s="3" t="s">
        <v>25</v>
      </c>
      <c r="Y97" s="8" t="s">
        <v>214</v>
      </c>
      <c r="Z97" s="97"/>
      <c r="AA97" s="97"/>
      <c r="AB97" s="2">
        <v>0.75</v>
      </c>
      <c r="AC97" s="17" t="s">
        <v>291</v>
      </c>
      <c r="AD97" s="8" t="s">
        <v>198</v>
      </c>
      <c r="AE97" s="97"/>
      <c r="AF97" s="97"/>
      <c r="AG97" s="2">
        <v>0.75</v>
      </c>
      <c r="AH97" s="5"/>
      <c r="AI97" s="5"/>
      <c r="AJ97" s="10"/>
      <c r="AK97" s="1"/>
      <c r="AL97" s="12"/>
      <c r="AM97" s="1"/>
      <c r="AN97" s="1"/>
      <c r="AO97" s="1"/>
      <c r="AP97" s="1"/>
      <c r="AQ97" s="1"/>
      <c r="AR97" s="1"/>
      <c r="AS97" s="1"/>
    </row>
    <row r="98" spans="1:45" ht="11.25" customHeight="1">
      <c r="A98" s="97"/>
      <c r="B98" s="97"/>
      <c r="C98" s="2"/>
      <c r="D98" s="8"/>
      <c r="E98" s="8"/>
      <c r="F98" s="97"/>
      <c r="G98" s="97"/>
      <c r="H98" s="2"/>
      <c r="I98" s="8"/>
      <c r="J98" s="8"/>
      <c r="K98" s="97"/>
      <c r="L98" s="97"/>
      <c r="M98" s="2"/>
      <c r="N98" s="3" t="s">
        <v>60</v>
      </c>
      <c r="O98" s="8"/>
      <c r="P98" s="97"/>
      <c r="Q98" s="97"/>
      <c r="R98" s="2"/>
      <c r="S98" s="8"/>
      <c r="T98" s="8"/>
      <c r="U98" s="97"/>
      <c r="V98" s="97"/>
      <c r="W98" s="2"/>
      <c r="X98" s="8" t="s">
        <v>251</v>
      </c>
      <c r="Y98" s="8"/>
      <c r="Z98" s="97"/>
      <c r="AA98" s="97"/>
      <c r="AB98" s="2"/>
      <c r="AC98" s="3" t="s">
        <v>270</v>
      </c>
      <c r="AD98" s="3"/>
      <c r="AE98" s="97"/>
      <c r="AF98" s="97"/>
      <c r="AG98" s="2"/>
      <c r="AH98" s="5"/>
      <c r="AI98" s="5"/>
      <c r="AJ98" s="10"/>
      <c r="AK98" s="1"/>
      <c r="AL98" s="12"/>
      <c r="AM98" s="1"/>
      <c r="AN98" s="1"/>
      <c r="AO98" s="1"/>
      <c r="AP98" s="1"/>
      <c r="AQ98" s="1"/>
      <c r="AR98" s="1"/>
      <c r="AS98" s="1"/>
    </row>
    <row r="99" spans="1:45" ht="11.25" customHeight="1">
      <c r="A99" s="97"/>
      <c r="B99" s="97"/>
      <c r="C99" s="2">
        <v>0.79166666666666663</v>
      </c>
      <c r="D99" s="3"/>
      <c r="E99" s="3"/>
      <c r="F99" s="97"/>
      <c r="G99" s="97"/>
      <c r="H99" s="2">
        <v>0.79166666666666663</v>
      </c>
      <c r="I99" s="3"/>
      <c r="J99" s="3"/>
      <c r="K99" s="97"/>
      <c r="L99" s="97"/>
      <c r="M99" s="2">
        <v>0.79166666666666663</v>
      </c>
      <c r="N99" s="8" t="s">
        <v>94</v>
      </c>
      <c r="O99" s="8" t="s">
        <v>199</v>
      </c>
      <c r="P99" s="97"/>
      <c r="Q99" s="97"/>
      <c r="R99" s="2">
        <v>0.79166666666666663</v>
      </c>
      <c r="S99" s="5"/>
      <c r="T99" s="3"/>
      <c r="U99" s="97"/>
      <c r="V99" s="97"/>
      <c r="W99" s="2">
        <v>0.79166666666666663</v>
      </c>
      <c r="X99" s="3"/>
      <c r="Y99" s="3"/>
      <c r="Z99" s="97"/>
      <c r="AA99" s="97"/>
      <c r="AB99" s="2">
        <v>0.79166666666666663</v>
      </c>
      <c r="AC99" s="16" t="s">
        <v>292</v>
      </c>
      <c r="AD99" s="8" t="s">
        <v>198</v>
      </c>
      <c r="AE99" s="97"/>
      <c r="AF99" s="97"/>
      <c r="AG99" s="2">
        <v>0.79166666666666663</v>
      </c>
      <c r="AH99" s="13"/>
      <c r="AI99" s="3"/>
      <c r="AJ99" s="10"/>
      <c r="AK99" s="1"/>
      <c r="AL99" s="12"/>
      <c r="AM99" s="1"/>
      <c r="AN99" s="1"/>
      <c r="AO99" s="1"/>
      <c r="AP99" s="1"/>
      <c r="AQ99" s="1"/>
      <c r="AR99" s="1"/>
      <c r="AS99" s="1"/>
    </row>
    <row r="100" spans="1:45" ht="11.25" customHeight="1">
      <c r="A100" s="97"/>
      <c r="B100" s="97"/>
      <c r="C100" s="2"/>
      <c r="D100" s="3"/>
      <c r="E100" s="3"/>
      <c r="F100" s="97"/>
      <c r="G100" s="97"/>
      <c r="H100" s="2"/>
      <c r="I100" s="3"/>
      <c r="J100" s="3"/>
      <c r="K100" s="97"/>
      <c r="L100" s="97"/>
      <c r="M100" s="2"/>
      <c r="N100" s="8" t="s">
        <v>234</v>
      </c>
      <c r="O100" s="3"/>
      <c r="P100" s="97"/>
      <c r="Q100" s="97"/>
      <c r="R100" s="2"/>
      <c r="S100" s="5"/>
      <c r="T100" s="3"/>
      <c r="U100" s="97"/>
      <c r="V100" s="97"/>
      <c r="W100" s="2"/>
      <c r="X100" s="3"/>
      <c r="Y100" s="3"/>
      <c r="Z100" s="97"/>
      <c r="AA100" s="97"/>
      <c r="AB100" s="2"/>
      <c r="AC100" s="3" t="s">
        <v>270</v>
      </c>
      <c r="AD100" s="3"/>
      <c r="AE100" s="97"/>
      <c r="AF100" s="97"/>
      <c r="AG100" s="2"/>
      <c r="AH100" s="3"/>
      <c r="AI100" s="3"/>
      <c r="AJ100" s="10"/>
      <c r="AK100" s="1"/>
      <c r="AL100" s="12"/>
      <c r="AM100" s="1"/>
      <c r="AN100" s="1"/>
      <c r="AO100" s="1"/>
      <c r="AP100" s="1"/>
      <c r="AQ100" s="1"/>
      <c r="AR100" s="1"/>
      <c r="AS100" s="1"/>
    </row>
    <row r="101" spans="1:45" ht="11.25" customHeight="1">
      <c r="A101" s="97"/>
      <c r="B101" s="97"/>
      <c r="C101" s="2">
        <v>0.83333333333333337</v>
      </c>
      <c r="D101" s="3"/>
      <c r="E101" s="8"/>
      <c r="F101" s="97"/>
      <c r="G101" s="97"/>
      <c r="H101" s="2">
        <v>0.83333333333333337</v>
      </c>
      <c r="I101" s="3"/>
      <c r="J101" s="8"/>
      <c r="K101" s="97"/>
      <c r="L101" s="97"/>
      <c r="M101" s="2">
        <v>0.83333333333333337</v>
      </c>
      <c r="N101" s="8" t="s">
        <v>293</v>
      </c>
      <c r="O101" s="8" t="s">
        <v>199</v>
      </c>
      <c r="P101" s="97"/>
      <c r="Q101" s="97"/>
      <c r="R101" s="2">
        <v>0.83333333333333337</v>
      </c>
      <c r="S101" s="8"/>
      <c r="T101" s="8"/>
      <c r="U101" s="97"/>
      <c r="V101" s="97"/>
      <c r="W101" s="2">
        <v>0.83333333333333337</v>
      </c>
      <c r="X101" s="3"/>
      <c r="Y101" s="8"/>
      <c r="Z101" s="97"/>
      <c r="AA101" s="97"/>
      <c r="AB101" s="2">
        <v>0.83333333333333337</v>
      </c>
      <c r="AC101" s="3" t="s">
        <v>294</v>
      </c>
      <c r="AD101" s="8" t="s">
        <v>198</v>
      </c>
      <c r="AE101" s="97"/>
      <c r="AF101" s="97"/>
      <c r="AG101" s="2">
        <v>0.83333333333333337</v>
      </c>
      <c r="AH101" s="8"/>
      <c r="AI101" s="8"/>
      <c r="AJ101" s="10"/>
      <c r="AK101" s="1"/>
      <c r="AL101" s="12"/>
      <c r="AM101" s="1"/>
      <c r="AN101" s="1"/>
      <c r="AO101" s="1"/>
      <c r="AP101" s="1"/>
      <c r="AQ101" s="1"/>
      <c r="AR101" s="1"/>
      <c r="AS101" s="1"/>
    </row>
    <row r="102" spans="1:45" ht="11.25" customHeight="1">
      <c r="A102" s="98"/>
      <c r="B102" s="98"/>
      <c r="C102" s="2"/>
      <c r="D102" s="8"/>
      <c r="E102" s="8"/>
      <c r="F102" s="98"/>
      <c r="G102" s="98"/>
      <c r="H102" s="2"/>
      <c r="I102" s="3"/>
      <c r="J102" s="8"/>
      <c r="K102" s="98"/>
      <c r="L102" s="98"/>
      <c r="M102" s="2"/>
      <c r="N102" s="8" t="s">
        <v>234</v>
      </c>
      <c r="O102" s="8"/>
      <c r="P102" s="98"/>
      <c r="Q102" s="98"/>
      <c r="R102" s="2"/>
      <c r="S102" s="3"/>
      <c r="T102" s="8"/>
      <c r="U102" s="98"/>
      <c r="V102" s="98"/>
      <c r="W102" s="2"/>
      <c r="X102" s="8"/>
      <c r="Y102" s="8"/>
      <c r="Z102" s="98"/>
      <c r="AA102" s="98"/>
      <c r="AB102" s="2"/>
      <c r="AC102" s="17" t="s">
        <v>270</v>
      </c>
      <c r="AD102" s="8"/>
      <c r="AE102" s="98"/>
      <c r="AF102" s="98"/>
      <c r="AG102" s="2"/>
      <c r="AH102" s="3"/>
      <c r="AI102" s="8"/>
      <c r="AJ102" s="10"/>
      <c r="AK102" s="1"/>
      <c r="AL102" s="12"/>
      <c r="AM102" s="1"/>
      <c r="AN102" s="1"/>
      <c r="AO102" s="1"/>
      <c r="AP102" s="1"/>
      <c r="AQ102" s="1"/>
      <c r="AR102" s="1"/>
      <c r="AS102" s="1"/>
    </row>
    <row r="103" spans="1:45" ht="12" customHeight="1">
      <c r="A103" s="49"/>
      <c r="B103" s="49"/>
      <c r="C103" s="50"/>
      <c r="D103" s="49"/>
      <c r="E103" s="49"/>
      <c r="F103" s="49"/>
      <c r="G103" s="49"/>
      <c r="H103" s="50"/>
      <c r="I103" s="49"/>
      <c r="J103" s="49"/>
      <c r="K103" s="49"/>
      <c r="L103" s="49"/>
      <c r="M103" s="50"/>
      <c r="N103" s="25"/>
      <c r="O103" s="26"/>
      <c r="P103" s="49"/>
      <c r="Q103" s="49"/>
      <c r="R103" s="50"/>
      <c r="S103" s="49"/>
      <c r="T103" s="49"/>
      <c r="U103" s="49"/>
      <c r="V103" s="49"/>
      <c r="W103" s="50"/>
      <c r="X103" s="49"/>
      <c r="Y103" s="49"/>
      <c r="Z103" s="49"/>
      <c r="AA103" s="49"/>
      <c r="AB103" s="50"/>
      <c r="AC103" s="49"/>
      <c r="AD103" s="49"/>
      <c r="AE103" s="49"/>
      <c r="AF103" s="49"/>
      <c r="AG103" s="50"/>
      <c r="AH103" s="49"/>
      <c r="AI103" s="49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</row>
    <row r="104" spans="1:45" ht="12" customHeight="1">
      <c r="A104" s="49"/>
      <c r="B104" s="49"/>
      <c r="C104" s="50"/>
      <c r="D104" s="49"/>
      <c r="E104" s="49"/>
      <c r="F104" s="49"/>
      <c r="G104" s="49"/>
      <c r="H104" s="50"/>
      <c r="I104" s="49"/>
      <c r="J104" s="49"/>
      <c r="K104" s="49"/>
      <c r="L104" s="49"/>
      <c r="M104" s="50"/>
      <c r="N104" s="25"/>
      <c r="O104" s="26"/>
      <c r="P104" s="49"/>
      <c r="Q104" s="49"/>
      <c r="R104" s="50"/>
      <c r="S104" s="49"/>
      <c r="T104" s="49"/>
      <c r="U104" s="49"/>
      <c r="V104" s="49"/>
      <c r="W104" s="50"/>
      <c r="X104" s="49"/>
      <c r="Y104" s="49"/>
      <c r="Z104" s="49"/>
      <c r="AA104" s="49"/>
      <c r="AB104" s="50"/>
      <c r="AC104" s="49"/>
      <c r="AD104" s="49"/>
      <c r="AE104" s="49"/>
      <c r="AF104" s="49"/>
      <c r="AG104" s="50"/>
      <c r="AH104" s="49"/>
      <c r="AI104" s="49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</row>
    <row r="105" spans="1:45" ht="12" customHeight="1">
      <c r="A105" s="49"/>
      <c r="B105" s="49"/>
      <c r="C105" s="50"/>
      <c r="D105" s="30" t="s">
        <v>194</v>
      </c>
      <c r="E105" s="49"/>
      <c r="F105" s="49"/>
      <c r="G105" s="49"/>
      <c r="H105" s="50"/>
      <c r="I105" s="49"/>
      <c r="J105" s="49"/>
      <c r="K105" s="49"/>
      <c r="L105" s="49"/>
      <c r="M105" s="50"/>
      <c r="N105" s="49"/>
      <c r="O105" s="49"/>
      <c r="P105" s="49"/>
      <c r="Q105" s="49"/>
      <c r="R105" s="50"/>
      <c r="S105" s="49"/>
      <c r="T105" s="49"/>
      <c r="U105" s="49"/>
      <c r="V105" s="49"/>
      <c r="W105" s="50"/>
      <c r="X105" s="49"/>
      <c r="Y105" s="49"/>
      <c r="Z105" s="49"/>
      <c r="AA105" s="49"/>
      <c r="AB105" s="50"/>
      <c r="AC105" s="49"/>
      <c r="AD105" s="49"/>
      <c r="AE105" s="49"/>
      <c r="AF105" s="49"/>
      <c r="AG105" s="50"/>
      <c r="AH105" s="49"/>
      <c r="AI105" s="49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</row>
    <row r="106" spans="1:45" ht="12" customHeight="1">
      <c r="A106" s="49"/>
      <c r="B106" s="49"/>
      <c r="C106" s="50"/>
      <c r="D106" s="49"/>
      <c r="E106" s="49"/>
      <c r="F106" s="49"/>
      <c r="G106" s="49"/>
      <c r="H106" s="50"/>
      <c r="I106" s="49"/>
      <c r="J106" s="49"/>
      <c r="K106" s="49"/>
      <c r="L106" s="49"/>
      <c r="M106" s="50"/>
      <c r="N106" s="49"/>
      <c r="O106" s="49"/>
      <c r="P106" s="49"/>
      <c r="Q106" s="49"/>
      <c r="R106" s="50"/>
      <c r="S106" s="49"/>
      <c r="T106" s="49"/>
      <c r="U106" s="49"/>
      <c r="V106" s="49"/>
      <c r="W106" s="50"/>
      <c r="X106" s="49"/>
      <c r="Y106" s="49"/>
      <c r="Z106" s="49"/>
      <c r="AA106" s="49"/>
      <c r="AB106" s="50"/>
      <c r="AC106" s="49"/>
      <c r="AD106" s="49"/>
      <c r="AE106" s="49"/>
      <c r="AF106" s="49"/>
      <c r="AG106" s="50"/>
      <c r="AH106" s="49"/>
      <c r="AI106" s="49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</row>
    <row r="107" spans="1:45" ht="12" customHeight="1">
      <c r="A107" s="49"/>
      <c r="B107" s="49"/>
      <c r="C107" s="50"/>
      <c r="D107" s="49"/>
      <c r="E107" s="49"/>
      <c r="F107" s="49"/>
      <c r="G107" s="49"/>
      <c r="H107" s="50"/>
      <c r="I107" s="49"/>
      <c r="J107" s="49"/>
      <c r="K107" s="49"/>
      <c r="L107" s="49"/>
      <c r="M107" s="50"/>
      <c r="N107" s="49"/>
      <c r="O107" s="49"/>
      <c r="P107" s="49"/>
      <c r="Q107" s="49"/>
      <c r="R107" s="50"/>
      <c r="S107" s="49"/>
      <c r="T107" s="49"/>
      <c r="U107" s="49"/>
      <c r="V107" s="49"/>
      <c r="W107" s="50"/>
      <c r="X107" s="49"/>
      <c r="Y107" s="49"/>
      <c r="Z107" s="49"/>
      <c r="AA107" s="49"/>
      <c r="AB107" s="50"/>
      <c r="AC107" s="49"/>
      <c r="AD107" s="49"/>
      <c r="AE107" s="49"/>
      <c r="AF107" s="49"/>
      <c r="AG107" s="50"/>
      <c r="AH107" s="49"/>
      <c r="AI107" s="49"/>
      <c r="AJ107" s="26"/>
      <c r="AK107" s="26"/>
      <c r="AL107" s="26"/>
      <c r="AM107" s="26"/>
      <c r="AN107" s="26"/>
      <c r="AO107" s="26"/>
      <c r="AP107" s="26"/>
      <c r="AQ107" s="26"/>
      <c r="AR107" s="26"/>
      <c r="AS107" s="26"/>
    </row>
  </sheetData>
  <mergeCells count="113">
    <mergeCell ref="AF95:AF102"/>
    <mergeCell ref="AE63:AE82"/>
    <mergeCell ref="AF63:AF74"/>
    <mergeCell ref="AF75:AF82"/>
    <mergeCell ref="AF43:AF54"/>
    <mergeCell ref="AF55:AF62"/>
    <mergeCell ref="F43:F62"/>
    <mergeCell ref="AE43:AE62"/>
    <mergeCell ref="AE23:AE42"/>
    <mergeCell ref="AA95:AA102"/>
    <mergeCell ref="AA63:AA74"/>
    <mergeCell ref="AA55:AA62"/>
    <mergeCell ref="Z43:Z62"/>
    <mergeCell ref="Q95:Q102"/>
    <mergeCell ref="Q83:Q94"/>
    <mergeCell ref="Q75:Q82"/>
    <mergeCell ref="L43:L54"/>
    <mergeCell ref="L35:L42"/>
    <mergeCell ref="L95:L102"/>
    <mergeCell ref="L83:L94"/>
    <mergeCell ref="L75:L82"/>
    <mergeCell ref="K63:K82"/>
    <mergeCell ref="L63:L74"/>
    <mergeCell ref="L55:L62"/>
    <mergeCell ref="AE3:AE22"/>
    <mergeCell ref="AF23:AF34"/>
    <mergeCell ref="AF35:AF42"/>
    <mergeCell ref="AF3:AF14"/>
    <mergeCell ref="AF15:AF22"/>
    <mergeCell ref="AF83:AF94"/>
    <mergeCell ref="P63:P82"/>
    <mergeCell ref="Q63:Q74"/>
    <mergeCell ref="Q55:Q62"/>
    <mergeCell ref="P43:P62"/>
    <mergeCell ref="AA43:AA54"/>
    <mergeCell ref="AA35:AA42"/>
    <mergeCell ref="Z23:Z42"/>
    <mergeCell ref="AA23:AA34"/>
    <mergeCell ref="U43:U62"/>
    <mergeCell ref="Q43:Q54"/>
    <mergeCell ref="Q35:Q42"/>
    <mergeCell ref="P23:P42"/>
    <mergeCell ref="Q23:Q34"/>
    <mergeCell ref="U23:U42"/>
    <mergeCell ref="V23:V34"/>
    <mergeCell ref="AA83:AA94"/>
    <mergeCell ref="AA75:AA82"/>
    <mergeCell ref="Z63:Z82"/>
    <mergeCell ref="K43:K62"/>
    <mergeCell ref="U2:V2"/>
    <mergeCell ref="Z2:AA2"/>
    <mergeCell ref="K23:K42"/>
    <mergeCell ref="L23:L34"/>
    <mergeCell ref="L15:L22"/>
    <mergeCell ref="Q15:Q22"/>
    <mergeCell ref="K3:K22"/>
    <mergeCell ref="L3:L14"/>
    <mergeCell ref="K2:L2"/>
    <mergeCell ref="P2:Q2"/>
    <mergeCell ref="Z3:Z22"/>
    <mergeCell ref="AA3:AA14"/>
    <mergeCell ref="P3:P22"/>
    <mergeCell ref="Q3:Q14"/>
    <mergeCell ref="U3:U22"/>
    <mergeCell ref="V3:V14"/>
    <mergeCell ref="A1:AI1"/>
    <mergeCell ref="AE2:AF2"/>
    <mergeCell ref="AE83:AE102"/>
    <mergeCell ref="P83:P102"/>
    <mergeCell ref="U83:U102"/>
    <mergeCell ref="Z83:Z102"/>
    <mergeCell ref="A83:A102"/>
    <mergeCell ref="F83:F102"/>
    <mergeCell ref="K83:K102"/>
    <mergeCell ref="B43:B54"/>
    <mergeCell ref="B35:B42"/>
    <mergeCell ref="B15:B22"/>
    <mergeCell ref="A3:A22"/>
    <mergeCell ref="B3:B14"/>
    <mergeCell ref="V43:V54"/>
    <mergeCell ref="V35:V42"/>
    <mergeCell ref="V15:V22"/>
    <mergeCell ref="AA15:AA22"/>
    <mergeCell ref="V95:V102"/>
    <mergeCell ref="V83:V94"/>
    <mergeCell ref="V75:V82"/>
    <mergeCell ref="U63:U82"/>
    <mergeCell ref="V63:V74"/>
    <mergeCell ref="V55:V62"/>
    <mergeCell ref="B95:B102"/>
    <mergeCell ref="B83:B94"/>
    <mergeCell ref="B75:B82"/>
    <mergeCell ref="A63:A82"/>
    <mergeCell ref="B63:B74"/>
    <mergeCell ref="B55:B62"/>
    <mergeCell ref="A43:A62"/>
    <mergeCell ref="A2:B2"/>
    <mergeCell ref="F2:G2"/>
    <mergeCell ref="A23:A42"/>
    <mergeCell ref="B23:B34"/>
    <mergeCell ref="F23:F42"/>
    <mergeCell ref="G23:G34"/>
    <mergeCell ref="G15:G22"/>
    <mergeCell ref="F3:F22"/>
    <mergeCell ref="G3:G14"/>
    <mergeCell ref="G43:G54"/>
    <mergeCell ref="G35:G42"/>
    <mergeCell ref="G95:G102"/>
    <mergeCell ref="G83:G94"/>
    <mergeCell ref="G75:G82"/>
    <mergeCell ref="F63:F82"/>
    <mergeCell ref="G63:G74"/>
    <mergeCell ref="G55:G62"/>
  </mergeCells>
  <conditionalFormatting sqref="P3:W4 F5:H6 Z3:AB4 AE3:AI4 A5:C102 Z23:AB102 AC89:AD102 AC67:AD80 I73:J84 A1:AI2 A3:M4 P35:W42 F23:H102 P23:R34 U23:W34 U9:W10 P9:R10 K9:M10 K11:AI14 D9:J22 D7:M8 P7:W8 K5:M6 N7:O10 K15:M102 N15:AG16 S27:T34 AH99:AI102 AE35:AG102 AH35:AI50 AE25:AI34 AH53:AI64 I27:J44 T99:T100 S101:T102 S67:T82 P43:R102 U43:W102 S47:T62 AC45:AD64 X47:Y64 I47:J70 D47:E84 X67:Y84 X87:Y102 AH83:AI94 AH67:AI80 D87:E88 D25:E44 S85:T98 N47:O102 I89:J102 D91:E102 Z7:AI8 P5:AB6 AE5:AG6 Z9:AG10 N27:O44 X41:Y42 X27:Y38 AC27:AD42 AE23:AG24 N17:AI22">
    <cfRule type="containsText" dxfId="1329" priority="1" operator="containsText" text="altun">
      <formula>NOT(ISERROR(SEARCH(("altun"),(P3))))</formula>
    </cfRule>
  </conditionalFormatting>
  <conditionalFormatting sqref="P3:W4 F5:H6 Z3:AB4 AE3:AI4 A5:C102 Z23:AB102 AC89:AD102 AC67:AD80 I73:J84 A1:AI2 A3:M4 P35:W42 F23:H102 P23:R34 U23:W34 U9:W10 P9:R10 K9:M10 K11:AI14 D9:J22 D7:M8 P7:W8 K5:M6 N7:O10 K15:M102 N15:AG16 S27:T34 AH99:AI102 AE35:AG102 AH35:AI50 AE25:AI34 AH53:AI64 I27:J44 T99:T100 S101:T102 S67:T82 P43:R102 U43:W102 S47:T62 AC45:AD64 X47:Y64 I47:J70 D47:E84 X67:Y84 X87:Y102 AH83:AI94 AH67:AI80 D87:E88 D25:E44 S85:T98 N47:O102 I89:J102 D91:E102 Z7:AI8 P5:AB6 AE5:AG6 Z9:AG10 N27:O44 X41:Y42 X27:Y38 AC27:AD42 AE23:AG24 N17:AI22">
    <cfRule type="containsText" dxfId="1328" priority="2" operator="containsText" text="acarbaş">
      <formula>NOT(ISERROR(SEARCH(("acarbaş"),(P3))))</formula>
    </cfRule>
  </conditionalFormatting>
  <conditionalFormatting sqref="P3:W4 F5:H6 Z3:AB4 AE3:AI4 A5:C102 Z23:AB102 AC89:AD102 AC67:AD80 I73:J84 A1:AI2 A3:M4 P35:W42 F23:H102 P23:R34 U23:W34 U9:W10 P9:R10 K9:M10 K11:AI14 D9:J22 D7:M8 P7:W8 K5:M6 N7:O10 K15:M102 N15:AG16 S27:T34 AH99:AI102 AE35:AG102 AH35:AI50 AE25:AI34 AH53:AI64 I27:J44 T99:T100 S101:T102 S67:T82 P43:R102 U43:W102 S47:T62 AC45:AD64 X47:Y64 I47:J70 D47:E84 X67:Y84 X87:Y102 AH83:AI94 AH67:AI80 D87:E88 D25:E44 S85:T98 N47:O102 I89:J102 D91:E102 Z7:AI8 P5:AB6 AE5:AG6 Z9:AG10 N27:O44 X41:Y42 X27:Y38 AC27:AD42 AE23:AG24 N17:AI22">
    <cfRule type="containsText" dxfId="1327" priority="3" operator="containsText" text="yükseltürk">
      <formula>NOT(ISERROR(SEARCH(("yükseltürk"),(P3))))</formula>
    </cfRule>
  </conditionalFormatting>
  <conditionalFormatting sqref="P3:W4 F5:H6 Z3:AB4 AE3:AI4 A5:C102 Z23:AB102 AC89:AD102 AC67:AD80 I73:J84 A1:AI2 A3:M4 P35:W42 F23:H102 P23:R34 U23:W34 U9:W10 P9:R10 K9:M10 K11:AI14 D9:J22 D7:M8 P7:W8 K5:M6 N7:O10 K15:M102 N15:AG16 S27:T34 AH99:AI102 AE35:AG102 AH35:AI50 AE25:AI34 AH53:AI64 I27:J44 T99:T100 S101:T102 S67:T82 P43:R102 U43:W102 S47:T62 AC45:AD64 X47:Y64 I47:J70 D47:E84 X67:Y84 X87:Y102 AH83:AI94 AH67:AI80 D87:E88 D25:E44 S85:T98 N47:O102 I89:J102 D91:E102 Z7:AI8 P5:AB6 AE5:AG6 Z9:AG10 N27:O44 X41:Y42 X27:Y38 AC27:AD42 AE23:AG24 N17:AI22">
    <cfRule type="containsText" dxfId="1326" priority="4" operator="containsText" text="berk">
      <formula>NOT(ISERROR(SEARCH(("berk"),(P3))))</formula>
    </cfRule>
  </conditionalFormatting>
  <conditionalFormatting sqref="P3:W4 F5:H6 Z3:AB4 AE3:AI4 A5:C102 Z23:AB102 AC89:AD102 AC67:AD80 I73:J84 A1:AI2 A3:M4 P35:W42 F23:H102 P23:R34 U23:W34 U9:W10 P9:R10 K9:M10 K11:AI14 D9:J22 D7:M8 P7:W8 K5:M6 N7:O10 K15:M102 N15:AG16 S27:T34 AH99:AI102 AE35:AG102 AH35:AI50 AE25:AI34 AH53:AI64 I27:J44 T99:T100 S101:T102 S67:T82 P43:R102 U43:W102 S47:T62 AC45:AD64 X47:Y64 I47:J70 D47:E84 X67:Y84 X87:Y102 AH83:AI94 AH67:AI80 D87:E88 D25:E44 S85:T98 N47:O102 I89:J102 D91:E102 Z7:AI8 P5:AB6 AE5:AG6 Z9:AG10 N27:O44 X41:Y42 X27:Y38 AC27:AD42 AE23:AG24 N17:AI22">
    <cfRule type="containsText" dxfId="1325" priority="5" operator="containsText" text="bulat">
      <formula>NOT(ISERROR(SEARCH(("bulat"),(P3))))</formula>
    </cfRule>
  </conditionalFormatting>
  <conditionalFormatting sqref="P3:W4 F5:H6 Z3:AB4 AE3:AI4 A5:C102 Z23:AB102 AC89:AD102 AC67:AD80 I73:J84 A1:AI2 A3:M4 P35:W42 F23:H102 P23:R34 U23:W34 U9:W10 P9:R10 K9:M10 K11:AI14 D9:J22 D7:M8 P7:W8 K5:M6 N7:O10 K15:M102 N15:AG16 S27:T34 AH99:AI102 AE35:AG102 AH35:AI50 AE25:AI34 AH53:AI64 I27:J44 T99:T100 S101:T102 S67:T82 P43:R102 U43:W102 S47:T62 AC45:AD64 X47:Y64 I47:J70 D47:E84 X67:Y84 X87:Y102 AH83:AI94 AH67:AI80 D87:E88 D25:E44 S85:T98 N47:O102 I89:J102 D91:E102 Z7:AI8 P5:AB6 AE5:AG6 Z9:AG10 N27:O44 X41:Y42 X27:Y38 AC27:AD42 AE23:AG24 N17:AI22">
    <cfRule type="containsText" dxfId="1324" priority="6" operator="containsText" text="erdal">
      <formula>NOT(ISERROR(SEARCH(("erdal"),(P3))))</formula>
    </cfRule>
  </conditionalFormatting>
  <conditionalFormatting sqref="P3:W4 F5:H6 Z3:AB4 AE3:AI4 A5:C102 Z23:AB102 AC89:AD102 AC67:AD80 I73:J84 A1:AI2 A3:M4 P35:W42 F23:H102 P23:R34 U23:W34 U9:W10 P9:R10 K9:M10 K11:AI14 D9:J22 D7:M8 P7:W8 K5:M6 N7:O10 K15:M102 N15:AG16 S27:T34 AH99:AI102 AE35:AG102 AH35:AI50 AE25:AI34 AH53:AI64 I27:J44 T99:T100 S101:T102 S67:T82 P43:R102 U43:W102 S47:T62 AC45:AD64 X47:Y64 I47:J70 D47:E84 X67:Y84 X87:Y102 AH83:AI94 AH67:AI80 D87:E88 D25:E44 S85:T98 N47:O102 I89:J102 D91:E102 Z7:AI8 P5:AB6 AE5:AG6 Z9:AG10 N27:O44 X41:Y42 X27:Y38 AC27:AD42 AE23:AG24 N17:AI22">
    <cfRule type="containsText" dxfId="1323" priority="7" operator="containsText" text="altan">
      <formula>NOT(ISERROR(SEARCH(("altan"),(P3))))</formula>
    </cfRule>
  </conditionalFormatting>
  <conditionalFormatting sqref="P3:W4 F5:H6 Z3:AB4 AE3:AI4 A5:C102 Z23:AB102 AC89:AD102 AC67:AD80 I73:J84 A1:AI2 A3:M4 P35:W42 F23:H102 P23:R34 U23:W34 U9:W10 P9:R10 K9:M10 K11:AI14 D9:J22 D7:M8 P7:W8 K5:M6 N7:O10 K15:M102 N15:AG16 S27:T34 AH99:AI102 AE35:AG102 AH35:AI50 AE25:AI34 AH53:AI64 I27:J44 T99:T100 S101:T102 S67:T82 P43:R102 U43:W102 S47:T62 AC45:AD64 X47:Y64 I47:J70 D47:E84 X67:Y84 X87:Y102 AH83:AI94 AH67:AI80 D87:E88 D25:E44 S85:T98 N47:O102 I89:J102 D91:E102 Z7:AI8 P5:AB6 AE5:AG6 Z9:AG10 N27:O44 X41:Y42 X27:Y38 AC27:AD42 AE23:AG24 N17:AI22">
    <cfRule type="containsText" dxfId="1322" priority="8" operator="containsText" text="yeşilyurt">
      <formula>NOT(ISERROR(SEARCH(("yeşilyurt"),(P3))))</formula>
    </cfRule>
  </conditionalFormatting>
  <conditionalFormatting sqref="P3:W4 F5:H6 Z3:AB4 AE3:AI4 A5:C102 Z23:AB102 AC89:AD102 AC67:AD80 I73:J84 A1:AI2 A3:M4 P35:W42 F23:H102 P23:R34 U23:W34 U9:W10 P9:R10 K9:M10 K11:AI14 D9:J22 D7:M8 P7:W8 K5:M6 N7:O10 K15:M102 N15:AG16 S27:T34 AH99:AI102 AE35:AG102 AH35:AI50 AE25:AI34 AH53:AI64 I27:J44 T99:T100 S101:T102 S67:T82 P43:R102 U43:W102 S47:T62 AC45:AD64 X47:Y64 I47:J70 D47:E84 X67:Y84 X87:Y102 AH83:AI94 AH67:AI80 D87:E88 D25:E44 S85:T98 N47:O102 I89:J102 D91:E102 Z7:AI8 P5:AB6 AE5:AG6 Z9:AG10 N27:O44 X41:Y42 X27:Y38 AC27:AD42 AE23:AG24 N17:AI22">
    <cfRule type="containsText" dxfId="1321" priority="9" operator="containsText" text="gürer">
      <formula>NOT(ISERROR(SEARCH(("gürer"),(P3))))</formula>
    </cfRule>
  </conditionalFormatting>
  <conditionalFormatting sqref="P3:W4 F5:H6 Z3:AB4 AE3:AI4 A5:C102 Z23:AB102 AC89:AD102 AC67:AD80 I73:J84 A1:AI2 A3:M4 P35:W42 F23:H102 P23:R34 U23:W34 U9:W10 P9:R10 K9:M10 K11:AI14 D9:J22 D7:M8 P7:W8 K5:M6 N7:O10 K15:M102 N15:AG16 S27:T34 AH99:AI102 AE35:AG102 AH35:AI50 AE25:AI34 AH53:AI64 I27:J44 T99:T100 S101:T102 S67:T82 P43:R102 U43:W102 S47:T62 AC45:AD64 X47:Y64 I47:J70 D47:E84 X67:Y84 X87:Y102 AH83:AI94 AH67:AI80 D87:E88 D25:E44 S85:T98 N47:O102 I89:J102 D91:E102 Z7:AI8 P5:AB6 AE5:AG6 Z9:AG10 N27:O44 X41:Y42 X27:Y38 AC27:AD42 AE23:AG24 N17:AI22">
    <cfRule type="containsText" dxfId="1320" priority="10" operator="containsText" text="güngüneş">
      <formula>NOT(ISERROR(SEARCH(("güngüneş"),(P3))))</formula>
    </cfRule>
  </conditionalFormatting>
  <conditionalFormatting sqref="P3:W4 F5:H6 Z3:AB4 AE3:AI4 A5:C102 Z23:AB102 AC89:AD102 AC67:AD80 I73:J84 A1:AI2 A3:M4 P35:W42 F23:H102 P23:R34 U23:W34 U9:W10 P9:R10 K9:M10 K11:AI14 D9:J22 D7:M8 P7:W8 K5:M6 N7:O10 K15:M102 N15:AG16 S27:T34 AH99:AI102 AE35:AG102 AH35:AI50 AE25:AI34 AH53:AI64 I27:J44 T99:T100 S101:T102 S67:T82 P43:R102 U43:W102 S47:T62 AC45:AD64 X47:Y64 I47:J70 D47:E84 X67:Y84 X87:Y102 AH83:AI94 AH67:AI80 D87:E88 D25:E44 S85:T98 N47:O102 I89:J102 D91:E102 Z7:AI8 P5:AB6 AE5:AG6 Z9:AG10 N27:O44 X41:Y42 X27:Y38 AC27:AD42 AE23:AG24 N17:AI22">
    <cfRule type="containsText" dxfId="1319" priority="11" operator="containsText" text="dönmez">
      <formula>NOT(ISERROR(SEARCH(("dönmez"),(P3))))</formula>
    </cfRule>
  </conditionalFormatting>
  <conditionalFormatting sqref="P3:W4 F5:H6 Z3:AB4 AE3:AI4 A5:C102 Z23:AB102 AC89:AD102 AC67:AD80 I73:J84 A1:AI2 A3:M4 P35:W42 F23:H102 P23:R34 U23:W34 U9:W10 P9:R10 K9:M10 K11:AI14 D9:J22 D7:M8 P7:W8 K5:M6 N7:O10 K15:M102 N15:AG16 S27:T34 AH99:AI102 AE35:AG102 AH35:AI50 AE25:AI34 AH53:AI64 I27:J44 T99:T100 S101:T102 S67:T82 P43:R102 U43:W102 S47:T62 AC45:AD64 X47:Y64 I47:J70 D47:E84 X67:Y84 X87:Y102 AH83:AI94 AH67:AI80 D87:E88 D25:E44 S85:T98 N47:O102 I89:J102 D91:E102 Z7:AI8 P5:AB6 AE5:AG6 Z9:AG10 N27:O44 X41:Y42 X27:Y38 AC27:AD42 AE23:AG24 N17:AI22">
    <cfRule type="containsText" dxfId="1318" priority="12" operator="containsText" text="bozacı">
      <formula>NOT(ISERROR(SEARCH(("bozacı"),(P3))))</formula>
    </cfRule>
  </conditionalFormatting>
  <conditionalFormatting sqref="P3:W4 F5:H6 Z3:AB4 AE3:AI4 A5:C102 Z23:AB102 AC89:AD102 AC67:AD80 I73:J84 A1:AI2 A3:M4 P35:W42 F23:H102 P23:R34 U23:W34 U9:W10 P9:R10 K9:M10 K11:AI14 D9:J22 D7:M8 P7:W8 K5:M6 N7:O10 K15:M102 N15:AG16 S27:T34 AH99:AI102 AE35:AG102 AH35:AI50 AE25:AI34 AH53:AI64 I27:J44 T99:T100 S101:T102 S67:T82 P43:R102 U43:W102 S47:T62 AC45:AD64 X47:Y64 I47:J70 D47:E84 X67:Y84 X87:Y102 AH83:AI94 AH67:AI80 D87:E88 D25:E44 S85:T98 N47:O102 I89:J102 D91:E102 Z7:AI8 P5:AB6 AE5:AG6 Z9:AG10 N27:O44 X41:Y42 X27:Y38 AC27:AD42 AE23:AG24 N17:AI22">
    <cfRule type="containsText" dxfId="1317" priority="13" operator="containsText" text="kaya">
      <formula>NOT(ISERROR(SEARCH(("kaya"),(P3))))</formula>
    </cfRule>
  </conditionalFormatting>
  <conditionalFormatting sqref="P3:W4 F5:H6 Z3:AB4 AE3:AI4 A5:C102 Z23:AB102 AC89:AD102 AC67:AD80 I73:J84 A1:AI2 A3:M4 P35:W42 F23:H102 P23:R34 U23:W34 U9:W10 P9:R10 K9:M10 K11:AI14 D9:J22 D7:M8 P7:W8 K5:M6 N7:O10 K15:M102 N15:AG16 S27:T34 AH99:AI102 AE35:AG102 AH35:AI50 AE25:AI34 AH53:AI64 I27:J44 T99:T100 S101:T102 S67:T82 P43:R102 U43:W102 S47:T62 AC45:AD64 X47:Y64 I47:J70 D47:E84 X67:Y84 X87:Y102 AH83:AI94 AH67:AI80 D87:E88 D25:E44 S85:T98 N47:O102 I89:J102 D91:E102 Z7:AI8 P5:AB6 AE5:AG6 Z9:AG10 N27:O44 X41:Y42 X27:Y38 AC27:AD42 AE23:AG24 N17:AI22">
    <cfRule type="containsText" dxfId="1316" priority="14" operator="containsText" text="geçmiş">
      <formula>NOT(ISERROR(SEARCH(("geçmiş"),(P3))))</formula>
    </cfRule>
  </conditionalFormatting>
  <conditionalFormatting sqref="P3:W4 F5:H6 Z3:AB4 AE3:AI4 A5:C102 Z23:AB102 AC89:AD102 AC67:AD80 I73:J84 A1:AI2 A3:M4 P35:W42 F23:H102 P23:R34 U23:W34 U9:W10 P9:R10 K9:M10 K11:AI14 D9:J22 D7:M8 P7:W8 K5:M6 N7:O10 K15:M102 N15:AG16 S27:T34 AH99:AI102 AE35:AG102 AH35:AI50 AE25:AI34 AH53:AI64 I27:J44 T99:T100 S101:T102 S67:T82 P43:R102 U43:W102 S47:T62 AC45:AD64 X47:Y64 I47:J70 D47:E84 X67:Y84 X87:Y102 AH83:AI94 AH67:AI80 D87:E88 D25:E44 S85:T98 N47:O102 I89:J102 D91:E102 Z7:AI8 P5:AB6 AE5:AG6 Z9:AG10 N27:O44 X41:Y42 X27:Y38 AC27:AD42 AE23:AG24 N17:AI22">
    <cfRule type="containsText" dxfId="1315" priority="15" operator="containsText" text="güler">
      <formula>NOT(ISERROR(SEARCH(("güler"),(P3))))</formula>
    </cfRule>
  </conditionalFormatting>
  <conditionalFormatting sqref="P3:W4 F5:H6 Z3:AB4 AE3:AI4 A5:C102 Z23:AB102 AC89:AD102 AC67:AD80 I73:J84 A1:AI2 A3:M4 P35:W42 F23:H102 P23:R34 U23:W34 U9:W10 P9:R10 K9:M10 K11:AI14 D9:J22 D7:M8 P7:W8 K5:M6 N7:O10 K15:M102 N15:AG16 S27:T34 AH99:AI102 AE35:AG102 AH35:AI50 AE25:AI34 AH53:AI64 I27:J44 T99:T100 S101:T102 S67:T82 P43:R102 U43:W102 S47:T62 AC45:AD64 X47:Y64 I47:J70 D47:E84 X67:Y84 X87:Y102 AH83:AI94 AH67:AI80 D87:E88 D25:E44 S85:T98 N47:O102 I89:J102 D91:E102 Z7:AI8 P5:AB6 AE5:AG6 Z9:AG10 N27:O44 X41:Y42 X27:Y38 AC27:AD42 AE23:AG24 N17:AI22">
    <cfRule type="containsText" dxfId="1314" priority="16" operator="containsText" text="karadere">
      <formula>NOT(ISERROR(SEARCH(("karadere"),(P3))))</formula>
    </cfRule>
  </conditionalFormatting>
  <conditionalFormatting sqref="P3:W4 F5:H6 Z3:AB4 AE3:AI4 A5:C102 Z23:AB102 AC89:AD102 AC67:AD80 I73:J84 A1:AI2 A3:M4 P35:W42 F23:H102 P23:R34 U23:W34 U9:W10 P9:R10 K9:M10 K11:AI14 D9:J22 D7:M8 P7:W8 K5:M6 N7:O10 K15:M102 N15:AG16 S27:T34 AH99:AI102 AE35:AG102 AH35:AI50 AE25:AI34 AH53:AI64 I27:J44 T99:T100 S101:T102 S67:T82 P43:R102 U43:W102 S47:T62 AC45:AD64 X47:Y64 I47:J70 D47:E84 X67:Y84 X87:Y102 AH83:AI94 AH67:AI80 D87:E88 D25:E44 S85:T98 N47:O102 I89:J102 D91:E102 Z7:AI8 P5:AB6 AE5:AG6 Z9:AG10 N27:O44 X41:Y42 X27:Y38 AC27:AD42 AE23:AG24 N17:AI22">
    <cfRule type="containsText" dxfId="1313" priority="17" operator="containsText" text="atasever">
      <formula>NOT(ISERROR(SEARCH(("atasever"),(P3))))</formula>
    </cfRule>
  </conditionalFormatting>
  <conditionalFormatting sqref="P3:W4 F5:H6 Z3:AB4 AE3:AI4 A5:C102 Z23:AB102 AC89:AD102 AC67:AD80 I73:J84 A1:AI2 A3:M4 P35:W42 F23:H102 P23:R34 U23:W34 U9:W10 P9:R10 K9:M10 K11:AI14 D9:J22 D7:M8 P7:W8 K5:M6 N7:O10 K15:M102 N15:AG16 S27:T34 AH99:AI102 AE35:AG102 AH35:AI50 AE25:AI34 AH53:AI64 I27:J44 T99:T100 S101:T102 S67:T82 P43:R102 U43:W102 S47:T62 AC45:AD64 X47:Y64 I47:J70 D47:E84 X67:Y84 X87:Y102 AH83:AI94 AH67:AI80 D87:E88 D25:E44 S85:T98 N47:O102 I89:J102 D91:E102 Z7:AI8 P5:AB6 AE5:AG6 Z9:AG10 N27:O44 X41:Y42 X27:Y38 AC27:AD42 AE23:AG24 N17:AI22">
    <cfRule type="containsText" dxfId="1312" priority="18" operator="containsText" text="sezer">
      <formula>NOT(ISERROR(SEARCH(("sezer"),(P3))))</formula>
    </cfRule>
  </conditionalFormatting>
  <conditionalFormatting sqref="P3:W4 F5:H6 Z3:AB4 AE3:AI4 A5:C102 Z23:AB102 AC89:AD102 AC67:AD80 I73:J84 A1:AI2 A3:M4 P35:W42 F23:H102 P23:R34 U23:W34 U9:W10 P9:R10 K9:M10 K11:AI14 D9:J22 D7:M8 P7:W8 K5:M6 N7:O10 K15:M102 N15:AG16 S27:T34 AH99:AI102 AE35:AG102 AH35:AI50 AE25:AI34 AH53:AI64 I27:J44 T99:T100 S101:T102 S67:T82 P43:R102 U43:W102 S47:T62 AC45:AD64 X47:Y64 I47:J70 D47:E84 X67:Y84 X87:Y102 AH83:AI94 AH67:AI80 D87:E88 D25:E44 S85:T98 N47:O102 I89:J102 D91:E102 Z7:AI8 P5:AB6 AE5:AG6 Z9:AG10 N27:O44 X41:Y42 X27:Y38 AC27:AD42 AE23:AG24 N17:AI22">
    <cfRule type="containsText" dxfId="1311" priority="19" operator="containsText" text="atasoy">
      <formula>NOT(ISERROR(SEARCH(("atasoy"),(P3))))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W100"/>
  <sheetViews>
    <sheetView tabSelected="1" view="pageBreakPreview" zoomScale="60" zoomScaleNormal="60" workbookViewId="0">
      <pane xSplit="5" ySplit="3" topLeftCell="F4" activePane="bottomRight" state="frozen"/>
      <selection pane="topRight" activeCell="D1" sqref="D1"/>
      <selection pane="bottomLeft" activeCell="A4" sqref="A4"/>
      <selection pane="bottomRight" sqref="A1:B3"/>
    </sheetView>
  </sheetViews>
  <sheetFormatPr defaultColWidth="14.42578125" defaultRowHeight="15" customHeight="1"/>
  <cols>
    <col min="1" max="2" width="10.42578125" customWidth="1"/>
    <col min="3" max="3" width="5.85546875" style="82" customWidth="1"/>
    <col min="4" max="4" width="17.7109375" style="85" customWidth="1"/>
    <col min="5" max="5" width="18.42578125" customWidth="1"/>
    <col min="6" max="6" width="42.7109375" customWidth="1"/>
    <col min="7" max="7" width="8.42578125" style="76" customWidth="1"/>
    <col min="8" max="8" width="47.5703125" customWidth="1"/>
    <col min="9" max="9" width="8.42578125" customWidth="1"/>
    <col min="10" max="10" width="55" customWidth="1"/>
    <col min="11" max="11" width="8.42578125" customWidth="1"/>
    <col min="12" max="12" width="61.28515625" customWidth="1"/>
    <col min="13" max="13" width="8.42578125" customWidth="1"/>
    <col min="14" max="14" width="58.7109375" customWidth="1"/>
    <col min="15" max="15" width="13" customWidth="1"/>
    <col min="16" max="16" width="59.42578125" customWidth="1"/>
    <col min="17" max="17" width="8.42578125" customWidth="1"/>
    <col min="18" max="19" width="10.42578125" customWidth="1"/>
    <col min="20" max="20" width="5.85546875" style="82" customWidth="1"/>
    <col min="21" max="21" width="17.7109375" style="85" customWidth="1"/>
    <col min="22" max="22" width="18.42578125" customWidth="1"/>
    <col min="23" max="23" width="53.85546875" customWidth="1"/>
    <col min="24" max="24" width="8.42578125" customWidth="1"/>
    <col min="25" max="25" width="42.7109375" customWidth="1"/>
    <col min="26" max="26" width="8.42578125" customWidth="1"/>
    <col min="27" max="27" width="42.7109375" customWidth="1"/>
    <col min="28" max="28" width="8.42578125" customWidth="1"/>
    <col min="29" max="29" width="50.7109375" customWidth="1"/>
    <col min="30" max="30" width="8.42578125" customWidth="1"/>
    <col min="31" max="31" width="50.7109375" customWidth="1"/>
    <col min="32" max="32" width="8.42578125" customWidth="1"/>
    <col min="33" max="33" width="72.42578125" customWidth="1"/>
    <col min="34" max="34" width="8.42578125" customWidth="1"/>
    <col min="35" max="36" width="10.42578125" customWidth="1"/>
    <col min="37" max="37" width="5.85546875" style="82" customWidth="1"/>
    <col min="38" max="38" width="17.7109375" style="85" customWidth="1"/>
    <col min="39" max="39" width="18.42578125" customWidth="1"/>
    <col min="40" max="40" width="64.7109375" customWidth="1"/>
    <col min="41" max="41" width="9" customWidth="1"/>
    <col min="42" max="42" width="57.85546875" customWidth="1"/>
    <col min="43" max="43" width="10.5703125" customWidth="1"/>
    <col min="44" max="44" width="42.7109375" customWidth="1"/>
    <col min="45" max="45" width="11.28515625" customWidth="1"/>
    <col min="46" max="46" width="51" customWidth="1"/>
    <col min="47" max="49" width="9.140625" customWidth="1"/>
  </cols>
  <sheetData>
    <row r="1" spans="1:49" ht="35.25" customHeight="1">
      <c r="A1" s="110"/>
      <c r="B1" s="106"/>
      <c r="C1" s="83"/>
      <c r="D1" s="111" t="s">
        <v>490</v>
      </c>
      <c r="E1" s="112" t="s">
        <v>491</v>
      </c>
      <c r="F1" s="113" t="s">
        <v>295</v>
      </c>
      <c r="G1" s="106"/>
      <c r="H1" s="106"/>
      <c r="I1" s="106"/>
      <c r="J1" s="113" t="s">
        <v>296</v>
      </c>
      <c r="K1" s="106"/>
      <c r="L1" s="106"/>
      <c r="M1" s="106"/>
      <c r="N1" s="114" t="s">
        <v>297</v>
      </c>
      <c r="O1" s="115"/>
      <c r="P1" s="116"/>
      <c r="Q1" s="95"/>
      <c r="R1" s="110"/>
      <c r="S1" s="106"/>
      <c r="T1" s="83"/>
      <c r="U1" s="111" t="s">
        <v>490</v>
      </c>
      <c r="V1" s="112" t="s">
        <v>491</v>
      </c>
      <c r="W1" s="113" t="s">
        <v>272</v>
      </c>
      <c r="X1" s="106"/>
      <c r="Y1" s="106"/>
      <c r="Z1" s="106"/>
      <c r="AA1" s="113" t="s">
        <v>298</v>
      </c>
      <c r="AB1" s="106"/>
      <c r="AC1" s="106"/>
      <c r="AD1" s="106"/>
      <c r="AE1" s="113" t="s">
        <v>299</v>
      </c>
      <c r="AF1" s="106"/>
      <c r="AG1" s="106"/>
      <c r="AH1" s="106"/>
      <c r="AI1" s="110"/>
      <c r="AJ1" s="106"/>
      <c r="AK1" s="83"/>
      <c r="AL1" s="111" t="s">
        <v>490</v>
      </c>
      <c r="AM1" s="112" t="s">
        <v>491</v>
      </c>
      <c r="AN1" s="113" t="s">
        <v>300</v>
      </c>
      <c r="AO1" s="113"/>
      <c r="AP1" s="113"/>
      <c r="AQ1" s="113"/>
      <c r="AR1" s="113" t="s">
        <v>301</v>
      </c>
      <c r="AS1" s="113"/>
      <c r="AT1" s="113"/>
      <c r="AU1" s="113"/>
      <c r="AV1" s="51"/>
      <c r="AW1" s="51"/>
    </row>
    <row r="2" spans="1:49" ht="18" customHeight="1">
      <c r="A2" s="106"/>
      <c r="B2" s="106"/>
      <c r="C2" s="84"/>
      <c r="D2" s="111"/>
      <c r="E2" s="112"/>
      <c r="F2" s="71"/>
      <c r="G2" s="72" t="s">
        <v>5</v>
      </c>
      <c r="H2" s="71"/>
      <c r="I2" s="71" t="s">
        <v>5</v>
      </c>
      <c r="J2" s="71"/>
      <c r="K2" s="71" t="s">
        <v>5</v>
      </c>
      <c r="L2" s="71"/>
      <c r="M2" s="71" t="s">
        <v>5</v>
      </c>
      <c r="N2" s="71"/>
      <c r="O2" s="71" t="s">
        <v>5</v>
      </c>
      <c r="P2" s="71"/>
      <c r="Q2" s="71" t="s">
        <v>5</v>
      </c>
      <c r="R2" s="106"/>
      <c r="S2" s="106"/>
      <c r="T2" s="84"/>
      <c r="U2" s="111"/>
      <c r="V2" s="112"/>
      <c r="W2" s="71"/>
      <c r="X2" s="71" t="s">
        <v>5</v>
      </c>
      <c r="Y2" s="71"/>
      <c r="Z2" s="71" t="s">
        <v>5</v>
      </c>
      <c r="AA2" s="71"/>
      <c r="AB2" s="71" t="s">
        <v>5</v>
      </c>
      <c r="AC2" s="71"/>
      <c r="AD2" s="71" t="s">
        <v>5</v>
      </c>
      <c r="AE2" s="71"/>
      <c r="AF2" s="71" t="s">
        <v>5</v>
      </c>
      <c r="AG2" s="71"/>
      <c r="AH2" s="71" t="s">
        <v>5</v>
      </c>
      <c r="AI2" s="106"/>
      <c r="AJ2" s="106"/>
      <c r="AK2" s="84"/>
      <c r="AL2" s="111"/>
      <c r="AM2" s="112"/>
      <c r="AN2" s="71"/>
      <c r="AO2" s="71" t="s">
        <v>5</v>
      </c>
      <c r="AP2" s="71"/>
      <c r="AQ2" s="71" t="s">
        <v>5</v>
      </c>
      <c r="AR2" s="71"/>
      <c r="AS2" s="71" t="s">
        <v>5</v>
      </c>
      <c r="AT2" s="71"/>
      <c r="AU2" s="71" t="s">
        <v>5</v>
      </c>
      <c r="AV2" s="52"/>
      <c r="AW2" s="52"/>
    </row>
    <row r="3" spans="1:49" s="94" customFormat="1" ht="27.75" customHeight="1">
      <c r="A3" s="106"/>
      <c r="B3" s="106"/>
      <c r="C3" s="89"/>
      <c r="D3" s="111"/>
      <c r="E3" s="112"/>
      <c r="F3" s="90" t="s">
        <v>302</v>
      </c>
      <c r="G3" s="91">
        <v>102</v>
      </c>
      <c r="H3" s="90" t="s">
        <v>303</v>
      </c>
      <c r="I3" s="90">
        <v>103</v>
      </c>
      <c r="J3" s="90" t="s">
        <v>302</v>
      </c>
      <c r="K3" s="90">
        <v>203</v>
      </c>
      <c r="L3" s="90" t="s">
        <v>303</v>
      </c>
      <c r="M3" s="90">
        <v>106</v>
      </c>
      <c r="N3" s="90" t="s">
        <v>302</v>
      </c>
      <c r="O3" s="90">
        <v>205</v>
      </c>
      <c r="P3" s="90" t="s">
        <v>303</v>
      </c>
      <c r="Q3" s="90">
        <v>204</v>
      </c>
      <c r="R3" s="106"/>
      <c r="S3" s="106"/>
      <c r="T3" s="89"/>
      <c r="U3" s="111"/>
      <c r="V3" s="112"/>
      <c r="W3" s="90" t="s">
        <v>302</v>
      </c>
      <c r="X3" s="90">
        <v>107</v>
      </c>
      <c r="Y3" s="90" t="s">
        <v>303</v>
      </c>
      <c r="Z3" s="90">
        <v>105</v>
      </c>
      <c r="AA3" s="90" t="s">
        <v>302</v>
      </c>
      <c r="AB3" s="90" t="s">
        <v>473</v>
      </c>
      <c r="AC3" s="90" t="s">
        <v>303</v>
      </c>
      <c r="AD3" s="90">
        <v>201</v>
      </c>
      <c r="AE3" s="90" t="s">
        <v>302</v>
      </c>
      <c r="AF3" s="90">
        <v>108</v>
      </c>
      <c r="AG3" s="90" t="s">
        <v>303</v>
      </c>
      <c r="AH3" s="90">
        <v>104</v>
      </c>
      <c r="AI3" s="106"/>
      <c r="AJ3" s="106"/>
      <c r="AK3" s="89"/>
      <c r="AL3" s="111"/>
      <c r="AM3" s="112"/>
      <c r="AN3" s="90" t="s">
        <v>302</v>
      </c>
      <c r="AO3" s="90" t="s">
        <v>473</v>
      </c>
      <c r="AP3" s="90" t="s">
        <v>303</v>
      </c>
      <c r="AQ3" s="90" t="s">
        <v>474</v>
      </c>
      <c r="AR3" s="90" t="s">
        <v>302</v>
      </c>
      <c r="AS3" s="90" t="s">
        <v>475</v>
      </c>
      <c r="AT3" s="90" t="s">
        <v>303</v>
      </c>
      <c r="AU3" s="92" t="s">
        <v>476</v>
      </c>
      <c r="AV3" s="93"/>
      <c r="AW3" s="93"/>
    </row>
    <row r="4" spans="1:49" s="67" customFormat="1" ht="18.75" customHeight="1">
      <c r="A4" s="105" t="s">
        <v>304</v>
      </c>
      <c r="B4" s="107" t="s">
        <v>13</v>
      </c>
      <c r="C4" s="79">
        <v>1</v>
      </c>
      <c r="D4" s="86" t="s">
        <v>478</v>
      </c>
      <c r="E4" s="62" t="s">
        <v>305</v>
      </c>
      <c r="F4" s="63"/>
      <c r="G4" s="69" t="str">
        <f>IF(ISBLANK(F4)," ",$G$3)</f>
        <v xml:space="preserve"> </v>
      </c>
      <c r="H4" s="63" t="s">
        <v>306</v>
      </c>
      <c r="I4" s="69">
        <f>IF(ISBLANK(H4)," ",$I$3)</f>
        <v>103</v>
      </c>
      <c r="J4" s="63" t="s">
        <v>501</v>
      </c>
      <c r="K4" s="63">
        <f t="shared" ref="K4:K67" si="0">IF(ISBLANK(J4)," ",$K$3)</f>
        <v>203</v>
      </c>
      <c r="L4" s="63"/>
      <c r="M4" s="69" t="str">
        <f>IF(ISBLANK(L4)," ",$M$3)</f>
        <v xml:space="preserve"> </v>
      </c>
      <c r="N4" s="63"/>
      <c r="O4" s="69" t="str">
        <f>IF(ISBLANK(N4)," ",$O$3)</f>
        <v xml:space="preserve"> </v>
      </c>
      <c r="P4" s="63"/>
      <c r="Q4" s="69" t="str">
        <f>IF(ISBLANK(P4)," ",$Q$3)</f>
        <v xml:space="preserve"> </v>
      </c>
      <c r="R4" s="105" t="s">
        <v>304</v>
      </c>
      <c r="S4" s="107" t="s">
        <v>13</v>
      </c>
      <c r="T4" s="79">
        <v>1</v>
      </c>
      <c r="U4" s="86" t="s">
        <v>478</v>
      </c>
      <c r="V4" s="62" t="s">
        <v>305</v>
      </c>
      <c r="W4" s="63" t="s">
        <v>501</v>
      </c>
      <c r="X4" s="63" t="s">
        <v>504</v>
      </c>
      <c r="Y4" s="65"/>
      <c r="Z4" s="65"/>
      <c r="AA4" s="63"/>
      <c r="AB4" s="69" t="str">
        <f>IF(ISBLANK(AA4)," ",$AB$3)</f>
        <v xml:space="preserve"> </v>
      </c>
      <c r="AC4" s="63"/>
      <c r="AD4" s="69" t="str">
        <f>IF(ISBLANK(AC4)," ",$AD$3)</f>
        <v xml:space="preserve"> </v>
      </c>
      <c r="AE4" s="63"/>
      <c r="AF4" s="69"/>
      <c r="AG4" s="63" t="s">
        <v>359</v>
      </c>
      <c r="AH4" s="69">
        <f>IF(ISBLANK(AG4)," ",$AH$3)</f>
        <v>104</v>
      </c>
      <c r="AI4" s="105" t="s">
        <v>304</v>
      </c>
      <c r="AJ4" s="107" t="s">
        <v>13</v>
      </c>
      <c r="AK4" s="79">
        <v>1</v>
      </c>
      <c r="AL4" s="86" t="s">
        <v>478</v>
      </c>
      <c r="AM4" s="62" t="s">
        <v>305</v>
      </c>
      <c r="AN4" s="63"/>
      <c r="AO4" s="68"/>
      <c r="AP4" s="63"/>
      <c r="AQ4" s="69" t="str">
        <f>IF(ISBLANK(AP4)," ",$AQ$3)</f>
        <v xml:space="preserve"> </v>
      </c>
      <c r="AR4" s="63"/>
      <c r="AS4" s="69" t="str">
        <f>IF(ISBLANK(AR4)," ",$AS$3)</f>
        <v xml:space="preserve"> </v>
      </c>
      <c r="AT4" s="63"/>
      <c r="AU4" s="69" t="str">
        <f>IF(ISBLANK(AT4)," ",$AU$3)</f>
        <v xml:space="preserve"> </v>
      </c>
      <c r="AV4" s="66"/>
      <c r="AW4" s="66"/>
    </row>
    <row r="5" spans="1:49" s="67" customFormat="1" ht="18" customHeight="1">
      <c r="A5" s="106"/>
      <c r="B5" s="108"/>
      <c r="C5" s="79">
        <v>2</v>
      </c>
      <c r="D5" s="86" t="s">
        <v>305</v>
      </c>
      <c r="E5" s="62" t="s">
        <v>309</v>
      </c>
      <c r="F5" s="63"/>
      <c r="G5" s="69" t="str">
        <f t="shared" ref="G5:G68" si="1">IF(ISBLANK(F5)," ",$G$3)</f>
        <v xml:space="preserve"> </v>
      </c>
      <c r="H5" s="63" t="s">
        <v>306</v>
      </c>
      <c r="I5" s="63">
        <f t="shared" ref="I5:I68" si="2">IF(ISBLANK(H5)," ",$I$3)</f>
        <v>103</v>
      </c>
      <c r="J5" s="63" t="s">
        <v>501</v>
      </c>
      <c r="K5" s="63">
        <f t="shared" si="0"/>
        <v>203</v>
      </c>
      <c r="L5" s="63"/>
      <c r="M5" s="63" t="str">
        <f t="shared" ref="M5:M68" si="3">IF(ISBLANK(L5)," ",$M$3)</f>
        <v xml:space="preserve"> </v>
      </c>
      <c r="N5" s="63"/>
      <c r="O5" s="63" t="str">
        <f t="shared" ref="O5:O68" si="4">IF(ISBLANK(N5)," ",$O$3)</f>
        <v xml:space="preserve"> </v>
      </c>
      <c r="P5" s="63"/>
      <c r="Q5" s="63" t="str">
        <f t="shared" ref="Q5:Q68" si="5">IF(ISBLANK(P5)," ",$Q$3)</f>
        <v xml:space="preserve"> </v>
      </c>
      <c r="R5" s="106"/>
      <c r="S5" s="108"/>
      <c r="T5" s="79">
        <v>2</v>
      </c>
      <c r="U5" s="86" t="s">
        <v>305</v>
      </c>
      <c r="V5" s="62" t="s">
        <v>309</v>
      </c>
      <c r="W5" s="63" t="s">
        <v>501</v>
      </c>
      <c r="X5" s="63" t="s">
        <v>504</v>
      </c>
      <c r="Y5" s="65"/>
      <c r="Z5" s="65"/>
      <c r="AA5" s="63"/>
      <c r="AB5" s="63" t="str">
        <f t="shared" ref="AB5:AB68" si="6">IF(ISBLANK(AA5)," ",$AB$3)</f>
        <v xml:space="preserve"> </v>
      </c>
      <c r="AC5" s="63"/>
      <c r="AD5" s="63" t="str">
        <f t="shared" ref="AD5:AD68" si="7">IF(ISBLANK(AC5)," ",$AD$3)</f>
        <v xml:space="preserve"> </v>
      </c>
      <c r="AE5" s="63"/>
      <c r="AF5" s="63"/>
      <c r="AG5" s="63" t="s">
        <v>359</v>
      </c>
      <c r="AH5" s="63">
        <f t="shared" ref="AH5:AH67" si="8">IF(ISBLANK(AG5)," ",$AH$3)</f>
        <v>104</v>
      </c>
      <c r="AI5" s="106"/>
      <c r="AJ5" s="108"/>
      <c r="AK5" s="79">
        <v>2</v>
      </c>
      <c r="AL5" s="86" t="s">
        <v>305</v>
      </c>
      <c r="AM5" s="62" t="s">
        <v>309</v>
      </c>
      <c r="AN5" s="63"/>
      <c r="AO5" s="68"/>
      <c r="AP5" s="63"/>
      <c r="AQ5" s="63" t="str">
        <f t="shared" ref="AQ5:AQ68" si="9">IF(ISBLANK(AP5)," ",$AQ$3)</f>
        <v xml:space="preserve"> </v>
      </c>
      <c r="AR5" s="63"/>
      <c r="AS5" s="63" t="str">
        <f t="shared" ref="AS5:AS68" si="10">IF(ISBLANK(AR5)," ",$AS$3)</f>
        <v xml:space="preserve"> </v>
      </c>
      <c r="AT5" s="63"/>
      <c r="AU5" s="77" t="str">
        <f t="shared" ref="AU5:AU68" si="11">IF(ISBLANK(AT5)," ",$AU$3)</f>
        <v xml:space="preserve"> </v>
      </c>
      <c r="AV5" s="66"/>
      <c r="AW5" s="66"/>
    </row>
    <row r="6" spans="1:49" s="67" customFormat="1" ht="18" customHeight="1">
      <c r="A6" s="106"/>
      <c r="B6" s="108"/>
      <c r="C6" s="79">
        <v>3</v>
      </c>
      <c r="D6" s="86" t="s">
        <v>479</v>
      </c>
      <c r="E6" s="62" t="s">
        <v>310</v>
      </c>
      <c r="F6" s="63" t="s">
        <v>501</v>
      </c>
      <c r="G6" s="69">
        <f t="shared" si="1"/>
        <v>102</v>
      </c>
      <c r="H6" s="63" t="s">
        <v>306</v>
      </c>
      <c r="I6" s="63">
        <f t="shared" si="2"/>
        <v>103</v>
      </c>
      <c r="J6" s="63"/>
      <c r="K6" s="63" t="str">
        <f t="shared" si="0"/>
        <v xml:space="preserve"> </v>
      </c>
      <c r="L6" s="65"/>
      <c r="M6" s="63" t="str">
        <f t="shared" si="3"/>
        <v xml:space="preserve"> </v>
      </c>
      <c r="N6" s="63"/>
      <c r="O6" s="63" t="str">
        <f t="shared" si="4"/>
        <v xml:space="preserve"> </v>
      </c>
      <c r="P6" s="63"/>
      <c r="Q6" s="63" t="str">
        <f t="shared" si="5"/>
        <v xml:space="preserve"> </v>
      </c>
      <c r="R6" s="106"/>
      <c r="S6" s="108"/>
      <c r="T6" s="79">
        <v>3</v>
      </c>
      <c r="U6" s="86" t="s">
        <v>479</v>
      </c>
      <c r="V6" s="62" t="s">
        <v>310</v>
      </c>
      <c r="W6" s="65"/>
      <c r="X6" s="63" t="str">
        <f t="shared" ref="X6:X69" si="12">IF(ISBLANK(W6)," ",$X$3)</f>
        <v xml:space="preserve"> </v>
      </c>
      <c r="Y6" s="65"/>
      <c r="Z6" s="65"/>
      <c r="AA6" s="63" t="s">
        <v>501</v>
      </c>
      <c r="AB6" s="63" t="s">
        <v>228</v>
      </c>
      <c r="AC6" s="63"/>
      <c r="AD6" s="63" t="str">
        <f t="shared" si="7"/>
        <v xml:space="preserve"> </v>
      </c>
      <c r="AE6" s="64"/>
      <c r="AF6" s="63" t="str">
        <f t="shared" ref="AF6:AF69" si="13">IF(ISBLANK(AE6)," ",$AF$3)</f>
        <v xml:space="preserve"> </v>
      </c>
      <c r="AG6" s="63" t="s">
        <v>359</v>
      </c>
      <c r="AH6" s="63">
        <f t="shared" si="8"/>
        <v>104</v>
      </c>
      <c r="AI6" s="106"/>
      <c r="AJ6" s="108"/>
      <c r="AK6" s="79">
        <v>3</v>
      </c>
      <c r="AL6" s="86" t="s">
        <v>479</v>
      </c>
      <c r="AM6" s="62" t="s">
        <v>310</v>
      </c>
      <c r="AN6" s="63"/>
      <c r="AO6" s="68"/>
      <c r="AP6" s="63"/>
      <c r="AQ6" s="63" t="str">
        <f t="shared" si="9"/>
        <v xml:space="preserve"> </v>
      </c>
      <c r="AR6" s="63"/>
      <c r="AS6" s="63" t="str">
        <f t="shared" si="10"/>
        <v xml:space="preserve"> </v>
      </c>
      <c r="AT6" s="63"/>
      <c r="AU6" s="77" t="str">
        <f t="shared" si="11"/>
        <v xml:space="preserve"> </v>
      </c>
      <c r="AV6" s="66"/>
      <c r="AW6" s="66"/>
    </row>
    <row r="7" spans="1:49" s="67" customFormat="1" ht="18" customHeight="1">
      <c r="A7" s="106"/>
      <c r="B7" s="108"/>
      <c r="C7" s="79">
        <v>4</v>
      </c>
      <c r="D7" s="86" t="s">
        <v>480</v>
      </c>
      <c r="E7" s="62" t="s">
        <v>312</v>
      </c>
      <c r="F7" s="63" t="s">
        <v>501</v>
      </c>
      <c r="G7" s="69">
        <f t="shared" si="1"/>
        <v>102</v>
      </c>
      <c r="H7" s="63" t="s">
        <v>306</v>
      </c>
      <c r="I7" s="63">
        <f t="shared" si="2"/>
        <v>103</v>
      </c>
      <c r="J7" s="63"/>
      <c r="K7" s="63" t="str">
        <f t="shared" si="0"/>
        <v xml:space="preserve"> </v>
      </c>
      <c r="L7" s="65"/>
      <c r="M7" s="63" t="str">
        <f t="shared" si="3"/>
        <v xml:space="preserve"> </v>
      </c>
      <c r="N7" s="63"/>
      <c r="O7" s="63" t="str">
        <f t="shared" si="4"/>
        <v xml:space="preserve"> </v>
      </c>
      <c r="P7" s="63"/>
      <c r="Q7" s="63" t="str">
        <f t="shared" si="5"/>
        <v xml:space="preserve"> </v>
      </c>
      <c r="R7" s="106"/>
      <c r="S7" s="108"/>
      <c r="T7" s="79">
        <v>4</v>
      </c>
      <c r="U7" s="86" t="s">
        <v>480</v>
      </c>
      <c r="V7" s="62" t="s">
        <v>312</v>
      </c>
      <c r="W7" s="65"/>
      <c r="X7" s="63" t="str">
        <f t="shared" si="12"/>
        <v xml:space="preserve"> </v>
      </c>
      <c r="Y7" s="65"/>
      <c r="Z7" s="65"/>
      <c r="AA7" s="63" t="s">
        <v>501</v>
      </c>
      <c r="AB7" s="63" t="s">
        <v>228</v>
      </c>
      <c r="AC7" s="63"/>
      <c r="AD7" s="63" t="str">
        <f t="shared" si="7"/>
        <v xml:space="preserve"> </v>
      </c>
      <c r="AE7" s="64"/>
      <c r="AF7" s="63" t="str">
        <f t="shared" si="13"/>
        <v xml:space="preserve"> </v>
      </c>
      <c r="AG7" s="63" t="s">
        <v>359</v>
      </c>
      <c r="AH7" s="63">
        <f t="shared" si="8"/>
        <v>104</v>
      </c>
      <c r="AI7" s="106"/>
      <c r="AJ7" s="108"/>
      <c r="AK7" s="79">
        <v>4</v>
      </c>
      <c r="AL7" s="86" t="s">
        <v>480</v>
      </c>
      <c r="AM7" s="62" t="s">
        <v>312</v>
      </c>
      <c r="AN7" s="63"/>
      <c r="AO7" s="68"/>
      <c r="AP7" s="63"/>
      <c r="AQ7" s="63" t="str">
        <f t="shared" si="9"/>
        <v xml:space="preserve"> </v>
      </c>
      <c r="AR7" s="63"/>
      <c r="AS7" s="63" t="str">
        <f t="shared" si="10"/>
        <v xml:space="preserve"> </v>
      </c>
      <c r="AT7" s="63"/>
      <c r="AU7" s="77" t="str">
        <f t="shared" si="11"/>
        <v xml:space="preserve"> </v>
      </c>
      <c r="AV7" s="66"/>
      <c r="AW7" s="66"/>
    </row>
    <row r="8" spans="1:49" s="67" customFormat="1" ht="18" customHeight="1">
      <c r="A8" s="106"/>
      <c r="B8" s="108"/>
      <c r="C8" s="79">
        <v>5</v>
      </c>
      <c r="D8" s="86" t="s">
        <v>481</v>
      </c>
      <c r="E8" s="62" t="s">
        <v>313</v>
      </c>
      <c r="F8" s="63" t="s">
        <v>307</v>
      </c>
      <c r="G8" s="69">
        <v>101</v>
      </c>
      <c r="H8" s="63"/>
      <c r="I8" s="63" t="str">
        <f>IF(ISBLANK(H8)," ",$I$3)</f>
        <v xml:space="preserve"> </v>
      </c>
      <c r="J8" s="63"/>
      <c r="K8" s="63" t="str">
        <f t="shared" si="0"/>
        <v xml:space="preserve"> </v>
      </c>
      <c r="L8" s="65"/>
      <c r="M8" s="63" t="str">
        <f t="shared" si="3"/>
        <v xml:space="preserve"> </v>
      </c>
      <c r="N8" s="63" t="s">
        <v>501</v>
      </c>
      <c r="O8" s="63">
        <f t="shared" si="4"/>
        <v>205</v>
      </c>
      <c r="P8" s="63"/>
      <c r="Q8" s="63" t="str">
        <f t="shared" si="5"/>
        <v xml:space="preserve"> </v>
      </c>
      <c r="R8" s="106"/>
      <c r="S8" s="108"/>
      <c r="T8" s="79">
        <v>5</v>
      </c>
      <c r="U8" s="86" t="s">
        <v>481</v>
      </c>
      <c r="V8" s="62" t="s">
        <v>313</v>
      </c>
      <c r="W8" s="64"/>
      <c r="X8" s="63" t="str">
        <f t="shared" si="12"/>
        <v xml:space="preserve"> </v>
      </c>
      <c r="Y8" s="63" t="s">
        <v>314</v>
      </c>
      <c r="Z8" s="63" t="s">
        <v>500</v>
      </c>
      <c r="AA8" s="63"/>
      <c r="AB8" s="63" t="str">
        <f t="shared" si="6"/>
        <v xml:space="preserve"> </v>
      </c>
      <c r="AC8" s="63"/>
      <c r="AD8" s="63"/>
      <c r="AE8" s="68" t="s">
        <v>333</v>
      </c>
      <c r="AF8" s="63">
        <f t="shared" si="13"/>
        <v>108</v>
      </c>
      <c r="AG8" s="63" t="s">
        <v>315</v>
      </c>
      <c r="AH8" s="63">
        <f t="shared" si="8"/>
        <v>104</v>
      </c>
      <c r="AI8" s="106"/>
      <c r="AJ8" s="108"/>
      <c r="AK8" s="79">
        <v>5</v>
      </c>
      <c r="AL8" s="86" t="s">
        <v>481</v>
      </c>
      <c r="AM8" s="62" t="s">
        <v>313</v>
      </c>
      <c r="AN8" s="64"/>
      <c r="AO8" s="68"/>
      <c r="AP8" s="63"/>
      <c r="AQ8" s="63" t="str">
        <f t="shared" si="9"/>
        <v xml:space="preserve"> </v>
      </c>
      <c r="AR8" s="63"/>
      <c r="AS8" s="63" t="str">
        <f t="shared" si="10"/>
        <v xml:space="preserve"> </v>
      </c>
      <c r="AT8" s="63"/>
      <c r="AU8" s="77" t="str">
        <f t="shared" si="11"/>
        <v xml:space="preserve"> </v>
      </c>
      <c r="AV8" s="66"/>
      <c r="AW8" s="66"/>
    </row>
    <row r="9" spans="1:49" s="67" customFormat="1" ht="18" customHeight="1">
      <c r="A9" s="106"/>
      <c r="B9" s="108"/>
      <c r="C9" s="79">
        <v>6</v>
      </c>
      <c r="D9" s="86" t="s">
        <v>482</v>
      </c>
      <c r="E9" s="62" t="s">
        <v>316</v>
      </c>
      <c r="F9" s="63" t="s">
        <v>307</v>
      </c>
      <c r="G9" s="69">
        <v>101</v>
      </c>
      <c r="H9" s="63" t="s">
        <v>317</v>
      </c>
      <c r="I9" s="63">
        <f>IF(ISBLANK(H9)," ",$I$3)</f>
        <v>103</v>
      </c>
      <c r="J9" s="65"/>
      <c r="K9" s="63" t="str">
        <f t="shared" si="0"/>
        <v xml:space="preserve"> </v>
      </c>
      <c r="L9" s="63" t="s">
        <v>318</v>
      </c>
      <c r="M9" s="63">
        <f t="shared" si="3"/>
        <v>106</v>
      </c>
      <c r="N9" s="63" t="s">
        <v>501</v>
      </c>
      <c r="O9" s="63">
        <f t="shared" si="4"/>
        <v>205</v>
      </c>
      <c r="P9" s="63"/>
      <c r="Q9" s="63" t="str">
        <f t="shared" si="5"/>
        <v xml:space="preserve"> </v>
      </c>
      <c r="R9" s="106"/>
      <c r="S9" s="108"/>
      <c r="T9" s="79">
        <v>6</v>
      </c>
      <c r="U9" s="86" t="s">
        <v>482</v>
      </c>
      <c r="V9" s="62" t="s">
        <v>316</v>
      </c>
      <c r="W9" s="63"/>
      <c r="X9" s="63" t="str">
        <f t="shared" si="12"/>
        <v xml:space="preserve"> </v>
      </c>
      <c r="Y9" s="63" t="s">
        <v>314</v>
      </c>
      <c r="Z9" s="63" t="s">
        <v>500</v>
      </c>
      <c r="AA9" s="63" t="s">
        <v>319</v>
      </c>
      <c r="AB9" s="63" t="s">
        <v>228</v>
      </c>
      <c r="AC9" s="63"/>
      <c r="AD9" s="63"/>
      <c r="AE9" s="63" t="s">
        <v>320</v>
      </c>
      <c r="AF9" s="63">
        <f t="shared" si="13"/>
        <v>108</v>
      </c>
      <c r="AG9" s="63" t="s">
        <v>315</v>
      </c>
      <c r="AH9" s="63">
        <f t="shared" si="8"/>
        <v>104</v>
      </c>
      <c r="AI9" s="106"/>
      <c r="AJ9" s="108"/>
      <c r="AK9" s="79">
        <v>6</v>
      </c>
      <c r="AL9" s="86" t="s">
        <v>482</v>
      </c>
      <c r="AM9" s="62" t="s">
        <v>316</v>
      </c>
      <c r="AN9" s="64"/>
      <c r="AO9" s="68"/>
      <c r="AP9" s="63"/>
      <c r="AQ9" s="63" t="str">
        <f t="shared" si="9"/>
        <v xml:space="preserve"> </v>
      </c>
      <c r="AR9" s="63"/>
      <c r="AS9" s="63" t="str">
        <f t="shared" si="10"/>
        <v xml:space="preserve"> </v>
      </c>
      <c r="AT9" s="63"/>
      <c r="AU9" s="77" t="str">
        <f t="shared" si="11"/>
        <v xml:space="preserve"> </v>
      </c>
      <c r="AV9" s="66"/>
      <c r="AW9" s="66"/>
    </row>
    <row r="10" spans="1:49" s="67" customFormat="1" ht="18" customHeight="1">
      <c r="A10" s="106"/>
      <c r="B10" s="108"/>
      <c r="C10" s="79">
        <v>7</v>
      </c>
      <c r="D10" s="86" t="s">
        <v>483</v>
      </c>
      <c r="E10" s="62" t="s">
        <v>321</v>
      </c>
      <c r="F10" s="63" t="s">
        <v>307</v>
      </c>
      <c r="G10" s="69">
        <v>101</v>
      </c>
      <c r="H10" s="63" t="s">
        <v>317</v>
      </c>
      <c r="I10" s="63">
        <f>IF(ISBLANK(H10)," ",$I$3)</f>
        <v>103</v>
      </c>
      <c r="J10" s="63"/>
      <c r="K10" s="63"/>
      <c r="L10" s="63" t="s">
        <v>318</v>
      </c>
      <c r="M10" s="63">
        <f t="shared" si="3"/>
        <v>106</v>
      </c>
      <c r="N10" s="63"/>
      <c r="O10" s="63" t="str">
        <f t="shared" si="4"/>
        <v xml:space="preserve"> </v>
      </c>
      <c r="P10" s="65"/>
      <c r="Q10" s="63" t="str">
        <f t="shared" si="5"/>
        <v xml:space="preserve"> </v>
      </c>
      <c r="R10" s="106"/>
      <c r="S10" s="108"/>
      <c r="T10" s="79">
        <v>7</v>
      </c>
      <c r="U10" s="86" t="s">
        <v>483</v>
      </c>
      <c r="V10" s="62" t="s">
        <v>321</v>
      </c>
      <c r="W10" s="63"/>
      <c r="X10" s="63"/>
      <c r="Y10" s="63" t="s">
        <v>322</v>
      </c>
      <c r="Z10" s="63" t="s">
        <v>500</v>
      </c>
      <c r="AA10" s="63" t="s">
        <v>319</v>
      </c>
      <c r="AB10" s="63" t="s">
        <v>228</v>
      </c>
      <c r="AC10" s="63"/>
      <c r="AD10" s="63" t="str">
        <f t="shared" si="7"/>
        <v xml:space="preserve"> </v>
      </c>
      <c r="AE10" s="63" t="s">
        <v>320</v>
      </c>
      <c r="AF10" s="63">
        <f t="shared" si="13"/>
        <v>108</v>
      </c>
      <c r="AG10" s="63" t="s">
        <v>323</v>
      </c>
      <c r="AH10" s="63">
        <f t="shared" si="8"/>
        <v>104</v>
      </c>
      <c r="AI10" s="106"/>
      <c r="AJ10" s="108"/>
      <c r="AK10" s="79">
        <v>7</v>
      </c>
      <c r="AL10" s="86" t="s">
        <v>483</v>
      </c>
      <c r="AM10" s="62" t="s">
        <v>321</v>
      </c>
      <c r="AN10" s="64"/>
      <c r="AO10" s="68"/>
      <c r="AP10" s="63"/>
      <c r="AQ10" s="63"/>
      <c r="AR10" s="63"/>
      <c r="AS10" s="63" t="str">
        <f t="shared" si="10"/>
        <v xml:space="preserve"> </v>
      </c>
      <c r="AT10" s="63"/>
      <c r="AU10" s="77" t="str">
        <f t="shared" si="11"/>
        <v xml:space="preserve"> </v>
      </c>
      <c r="AV10" s="66"/>
      <c r="AW10" s="66"/>
    </row>
    <row r="11" spans="1:49" s="67" customFormat="1" ht="18" customHeight="1">
      <c r="A11" s="106"/>
      <c r="B11" s="108"/>
      <c r="C11" s="79">
        <v>8</v>
      </c>
      <c r="D11" s="86" t="s">
        <v>324</v>
      </c>
      <c r="E11" s="62" t="s">
        <v>324</v>
      </c>
      <c r="F11" s="64"/>
      <c r="G11" s="73" t="str">
        <f t="shared" si="1"/>
        <v xml:space="preserve"> </v>
      </c>
      <c r="H11" s="63" t="s">
        <v>317</v>
      </c>
      <c r="I11" s="63">
        <f>IF(ISBLANK(H11)," ",$I$3)</f>
        <v>103</v>
      </c>
      <c r="J11" s="63"/>
      <c r="K11" s="63"/>
      <c r="L11" s="63" t="s">
        <v>318</v>
      </c>
      <c r="M11" s="63">
        <f t="shared" si="3"/>
        <v>106</v>
      </c>
      <c r="N11" s="63"/>
      <c r="O11" s="63" t="str">
        <f t="shared" si="4"/>
        <v xml:space="preserve"> </v>
      </c>
      <c r="P11" s="65"/>
      <c r="Q11" s="63" t="str">
        <f t="shared" si="5"/>
        <v xml:space="preserve"> </v>
      </c>
      <c r="R11" s="106"/>
      <c r="S11" s="108"/>
      <c r="T11" s="79">
        <v>8</v>
      </c>
      <c r="U11" s="86" t="s">
        <v>324</v>
      </c>
      <c r="V11" s="62" t="s">
        <v>324</v>
      </c>
      <c r="W11" s="63"/>
      <c r="X11" s="63"/>
      <c r="Y11" s="63" t="s">
        <v>322</v>
      </c>
      <c r="Z11" s="63" t="s">
        <v>500</v>
      </c>
      <c r="AA11" s="63" t="s">
        <v>319</v>
      </c>
      <c r="AB11" s="63" t="s">
        <v>477</v>
      </c>
      <c r="AC11" s="63"/>
      <c r="AD11" s="63" t="str">
        <f t="shared" si="7"/>
        <v xml:space="preserve"> </v>
      </c>
      <c r="AE11" s="63" t="s">
        <v>320</v>
      </c>
      <c r="AF11" s="63">
        <f t="shared" si="13"/>
        <v>108</v>
      </c>
      <c r="AG11" s="63" t="s">
        <v>323</v>
      </c>
      <c r="AH11" s="63">
        <f t="shared" si="8"/>
        <v>104</v>
      </c>
      <c r="AI11" s="106"/>
      <c r="AJ11" s="108"/>
      <c r="AK11" s="79">
        <v>8</v>
      </c>
      <c r="AL11" s="86" t="s">
        <v>324</v>
      </c>
      <c r="AM11" s="62" t="s">
        <v>324</v>
      </c>
      <c r="AN11" s="68" t="s">
        <v>471</v>
      </c>
      <c r="AO11" s="68" t="str">
        <f>IF(ISBLANK(AN82)," ",$AO$3)</f>
        <v>ELK1</v>
      </c>
      <c r="AP11" s="63"/>
      <c r="AQ11" s="63"/>
      <c r="AR11" s="63"/>
      <c r="AS11" s="63" t="str">
        <f t="shared" si="10"/>
        <v xml:space="preserve"> </v>
      </c>
      <c r="AT11" s="63"/>
      <c r="AU11" s="77" t="str">
        <f t="shared" si="11"/>
        <v xml:space="preserve"> </v>
      </c>
      <c r="AV11" s="66"/>
      <c r="AW11" s="66"/>
    </row>
    <row r="12" spans="1:49" ht="18" customHeight="1">
      <c r="A12" s="106"/>
      <c r="B12" s="109" t="s">
        <v>45</v>
      </c>
      <c r="C12" s="80">
        <v>9</v>
      </c>
      <c r="D12" s="87" t="s">
        <v>325</v>
      </c>
      <c r="E12" s="60" t="s">
        <v>325</v>
      </c>
      <c r="F12" s="59"/>
      <c r="G12" s="74" t="str">
        <f t="shared" si="1"/>
        <v xml:space="preserve"> </v>
      </c>
      <c r="H12" s="59"/>
      <c r="I12" s="59" t="str">
        <f t="shared" si="2"/>
        <v xml:space="preserve"> </v>
      </c>
      <c r="J12" s="59"/>
      <c r="K12" s="59" t="str">
        <f t="shared" si="0"/>
        <v xml:space="preserve"> </v>
      </c>
      <c r="L12" s="59" t="s">
        <v>318</v>
      </c>
      <c r="M12" s="59">
        <f t="shared" si="3"/>
        <v>106</v>
      </c>
      <c r="N12" s="59"/>
      <c r="O12" s="59" t="str">
        <f t="shared" si="4"/>
        <v xml:space="preserve"> </v>
      </c>
      <c r="P12" s="59"/>
      <c r="Q12" s="59" t="str">
        <f t="shared" si="5"/>
        <v xml:space="preserve"> </v>
      </c>
      <c r="R12" s="106"/>
      <c r="S12" s="109" t="s">
        <v>45</v>
      </c>
      <c r="T12" s="80">
        <v>9</v>
      </c>
      <c r="U12" s="87" t="s">
        <v>325</v>
      </c>
      <c r="V12" s="60" t="s">
        <v>325</v>
      </c>
      <c r="W12" s="59"/>
      <c r="X12" s="59" t="str">
        <f t="shared" si="12"/>
        <v xml:space="preserve"> </v>
      </c>
      <c r="Y12" s="59"/>
      <c r="Z12" s="59" t="str">
        <f t="shared" ref="Z12:Z67" si="14">IF(ISBLANK(Y12)," ",$Z$3)</f>
        <v xml:space="preserve"> </v>
      </c>
      <c r="AA12" s="59" t="s">
        <v>319</v>
      </c>
      <c r="AB12" s="59" t="s">
        <v>477</v>
      </c>
      <c r="AC12" s="59" t="s">
        <v>314</v>
      </c>
      <c r="AD12" s="59">
        <f t="shared" si="7"/>
        <v>201</v>
      </c>
      <c r="AE12" s="61"/>
      <c r="AF12" s="59" t="str">
        <f t="shared" si="13"/>
        <v xml:space="preserve"> </v>
      </c>
      <c r="AG12" s="59" t="s">
        <v>315</v>
      </c>
      <c r="AH12" s="59">
        <f t="shared" si="8"/>
        <v>104</v>
      </c>
      <c r="AI12" s="106"/>
      <c r="AJ12" s="109" t="s">
        <v>45</v>
      </c>
      <c r="AK12" s="80">
        <v>9</v>
      </c>
      <c r="AL12" s="87" t="s">
        <v>325</v>
      </c>
      <c r="AM12" s="60" t="s">
        <v>325</v>
      </c>
      <c r="AN12" s="58"/>
      <c r="AO12" s="58" t="str">
        <f t="shared" ref="AO12:AO73" si="15">IF(ISBLANK(AN12)," ",$AO$3)</f>
        <v xml:space="preserve"> </v>
      </c>
      <c r="AP12" s="59" t="s">
        <v>506</v>
      </c>
      <c r="AQ12" s="59" t="s">
        <v>474</v>
      </c>
      <c r="AR12" s="59" t="s">
        <v>326</v>
      </c>
      <c r="AS12" s="59" t="str">
        <f t="shared" si="10"/>
        <v>DRM</v>
      </c>
      <c r="AT12" s="61"/>
      <c r="AU12" s="78" t="str">
        <f t="shared" si="11"/>
        <v xml:space="preserve"> </v>
      </c>
      <c r="AV12" s="54"/>
      <c r="AW12" s="54"/>
    </row>
    <row r="13" spans="1:49" ht="18" customHeight="1">
      <c r="A13" s="106"/>
      <c r="B13" s="106"/>
      <c r="C13" s="80">
        <v>10</v>
      </c>
      <c r="D13" s="87" t="s">
        <v>484</v>
      </c>
      <c r="E13" s="60" t="s">
        <v>327</v>
      </c>
      <c r="F13" s="59"/>
      <c r="G13" s="74" t="str">
        <f t="shared" si="1"/>
        <v xml:space="preserve"> </v>
      </c>
      <c r="H13" s="59"/>
      <c r="I13" s="59" t="str">
        <f t="shared" si="2"/>
        <v xml:space="preserve"> </v>
      </c>
      <c r="J13" s="59"/>
      <c r="K13" s="59" t="str">
        <f t="shared" si="0"/>
        <v xml:space="preserve"> </v>
      </c>
      <c r="L13" s="59" t="s">
        <v>318</v>
      </c>
      <c r="M13" s="59">
        <f t="shared" si="3"/>
        <v>106</v>
      </c>
      <c r="N13" s="59"/>
      <c r="O13" s="59" t="str">
        <f t="shared" si="4"/>
        <v xml:space="preserve"> </v>
      </c>
      <c r="P13" s="59"/>
      <c r="Q13" s="59" t="str">
        <f t="shared" si="5"/>
        <v xml:space="preserve"> </v>
      </c>
      <c r="R13" s="106"/>
      <c r="S13" s="106"/>
      <c r="T13" s="80">
        <v>10</v>
      </c>
      <c r="U13" s="87" t="s">
        <v>484</v>
      </c>
      <c r="V13" s="60" t="s">
        <v>327</v>
      </c>
      <c r="W13" s="59"/>
      <c r="X13" s="59" t="str">
        <f t="shared" si="12"/>
        <v xml:space="preserve"> </v>
      </c>
      <c r="Y13" s="59"/>
      <c r="Z13" s="59" t="str">
        <f t="shared" si="14"/>
        <v xml:space="preserve"> </v>
      </c>
      <c r="AA13" s="59" t="s">
        <v>319</v>
      </c>
      <c r="AB13" s="59" t="s">
        <v>477</v>
      </c>
      <c r="AC13" s="59" t="s">
        <v>328</v>
      </c>
      <c r="AD13" s="59">
        <f t="shared" si="7"/>
        <v>201</v>
      </c>
      <c r="AE13" s="59" t="s">
        <v>320</v>
      </c>
      <c r="AF13" s="59">
        <f t="shared" si="13"/>
        <v>108</v>
      </c>
      <c r="AG13" s="59" t="s">
        <v>315</v>
      </c>
      <c r="AH13" s="59">
        <f t="shared" si="8"/>
        <v>104</v>
      </c>
      <c r="AI13" s="106"/>
      <c r="AJ13" s="106"/>
      <c r="AK13" s="80">
        <v>10</v>
      </c>
      <c r="AL13" s="87" t="s">
        <v>484</v>
      </c>
      <c r="AM13" s="60" t="s">
        <v>327</v>
      </c>
      <c r="AN13" s="58"/>
      <c r="AO13" s="58" t="str">
        <f t="shared" si="15"/>
        <v xml:space="preserve"> </v>
      </c>
      <c r="AP13" s="59" t="s">
        <v>506</v>
      </c>
      <c r="AQ13" s="59" t="s">
        <v>474</v>
      </c>
      <c r="AR13" s="59" t="s">
        <v>326</v>
      </c>
      <c r="AS13" s="59" t="str">
        <f t="shared" si="10"/>
        <v>DRM</v>
      </c>
      <c r="AT13" s="61"/>
      <c r="AU13" s="78" t="str">
        <f t="shared" si="11"/>
        <v xml:space="preserve"> </v>
      </c>
      <c r="AV13" s="54"/>
      <c r="AW13" s="54"/>
    </row>
    <row r="14" spans="1:49" ht="18" customHeight="1">
      <c r="A14" s="106"/>
      <c r="B14" s="106"/>
      <c r="C14" s="80">
        <v>11</v>
      </c>
      <c r="D14" s="87" t="s">
        <v>485</v>
      </c>
      <c r="E14" s="60" t="s">
        <v>329</v>
      </c>
      <c r="F14" s="59"/>
      <c r="G14" s="74" t="str">
        <f t="shared" si="1"/>
        <v xml:space="preserve"> </v>
      </c>
      <c r="H14" s="59"/>
      <c r="I14" s="59" t="str">
        <f t="shared" si="2"/>
        <v xml:space="preserve"> </v>
      </c>
      <c r="J14" s="59"/>
      <c r="K14" s="59" t="str">
        <f t="shared" si="0"/>
        <v xml:space="preserve"> </v>
      </c>
      <c r="L14" s="59" t="s">
        <v>318</v>
      </c>
      <c r="M14" s="59">
        <f t="shared" si="3"/>
        <v>106</v>
      </c>
      <c r="N14" s="59"/>
      <c r="O14" s="59" t="str">
        <f t="shared" si="4"/>
        <v xml:space="preserve"> </v>
      </c>
      <c r="P14" s="59"/>
      <c r="Q14" s="59" t="str">
        <f t="shared" si="5"/>
        <v xml:space="preserve"> </v>
      </c>
      <c r="R14" s="106"/>
      <c r="S14" s="106"/>
      <c r="T14" s="80">
        <v>11</v>
      </c>
      <c r="U14" s="87" t="s">
        <v>485</v>
      </c>
      <c r="V14" s="60" t="s">
        <v>329</v>
      </c>
      <c r="W14" s="59"/>
      <c r="X14" s="59" t="str">
        <f t="shared" si="12"/>
        <v xml:space="preserve"> </v>
      </c>
      <c r="Y14" s="59"/>
      <c r="Z14" s="59" t="str">
        <f t="shared" si="14"/>
        <v xml:space="preserve"> </v>
      </c>
      <c r="AA14" s="59" t="s">
        <v>319</v>
      </c>
      <c r="AB14" s="59" t="s">
        <v>477</v>
      </c>
      <c r="AC14" s="59" t="s">
        <v>328</v>
      </c>
      <c r="AD14" s="59">
        <f t="shared" si="7"/>
        <v>201</v>
      </c>
      <c r="AE14" s="59" t="s">
        <v>320</v>
      </c>
      <c r="AF14" s="59">
        <f t="shared" si="13"/>
        <v>108</v>
      </c>
      <c r="AG14" s="59" t="s">
        <v>323</v>
      </c>
      <c r="AH14" s="59">
        <f t="shared" si="8"/>
        <v>104</v>
      </c>
      <c r="AI14" s="106"/>
      <c r="AJ14" s="106"/>
      <c r="AK14" s="80">
        <v>11</v>
      </c>
      <c r="AL14" s="87" t="s">
        <v>485</v>
      </c>
      <c r="AM14" s="60" t="s">
        <v>329</v>
      </c>
      <c r="AN14" s="59"/>
      <c r="AO14" s="59" t="str">
        <f t="shared" si="15"/>
        <v xml:space="preserve"> </v>
      </c>
      <c r="AP14" s="59" t="s">
        <v>508</v>
      </c>
      <c r="AQ14" s="59" t="str">
        <f t="shared" si="9"/>
        <v>ELK2</v>
      </c>
      <c r="AR14" s="59" t="s">
        <v>326</v>
      </c>
      <c r="AS14" s="59" t="str">
        <f t="shared" si="10"/>
        <v>DRM</v>
      </c>
      <c r="AT14" s="61"/>
      <c r="AU14" s="78" t="str">
        <f t="shared" si="11"/>
        <v xml:space="preserve"> </v>
      </c>
      <c r="AV14" s="54"/>
      <c r="AW14" s="54"/>
    </row>
    <row r="15" spans="1:49" ht="18" customHeight="1">
      <c r="A15" s="106"/>
      <c r="B15" s="106"/>
      <c r="C15" s="80">
        <v>12</v>
      </c>
      <c r="D15" s="87" t="s">
        <v>486</v>
      </c>
      <c r="E15" s="60" t="s">
        <v>330</v>
      </c>
      <c r="F15" s="59"/>
      <c r="G15" s="74" t="str">
        <f t="shared" si="1"/>
        <v xml:space="preserve"> </v>
      </c>
      <c r="H15" s="59"/>
      <c r="I15" s="59" t="str">
        <f t="shared" si="2"/>
        <v xml:space="preserve"> </v>
      </c>
      <c r="J15" s="59"/>
      <c r="K15" s="59" t="str">
        <f t="shared" si="0"/>
        <v xml:space="preserve"> </v>
      </c>
      <c r="L15" s="59" t="s">
        <v>331</v>
      </c>
      <c r="M15" s="59" t="s">
        <v>477</v>
      </c>
      <c r="N15" s="59"/>
      <c r="O15" s="59" t="str">
        <f t="shared" si="4"/>
        <v xml:space="preserve"> </v>
      </c>
      <c r="P15" s="59"/>
      <c r="Q15" s="59" t="str">
        <f t="shared" si="5"/>
        <v xml:space="preserve"> </v>
      </c>
      <c r="R15" s="106"/>
      <c r="S15" s="106"/>
      <c r="T15" s="80">
        <v>12</v>
      </c>
      <c r="U15" s="87" t="s">
        <v>486</v>
      </c>
      <c r="V15" s="60" t="s">
        <v>330</v>
      </c>
      <c r="W15" s="59"/>
      <c r="X15" s="59" t="str">
        <f t="shared" si="12"/>
        <v xml:space="preserve"> </v>
      </c>
      <c r="Y15" s="59"/>
      <c r="Z15" s="59" t="str">
        <f t="shared" si="14"/>
        <v xml:space="preserve"> </v>
      </c>
      <c r="AA15" s="58"/>
      <c r="AB15" s="59" t="str">
        <f t="shared" si="6"/>
        <v xml:space="preserve"> </v>
      </c>
      <c r="AC15" s="59" t="s">
        <v>332</v>
      </c>
      <c r="AD15" s="59">
        <f t="shared" si="7"/>
        <v>201</v>
      </c>
      <c r="AE15" s="59" t="s">
        <v>333</v>
      </c>
      <c r="AF15" s="59">
        <f t="shared" si="13"/>
        <v>108</v>
      </c>
      <c r="AG15" s="59" t="s">
        <v>334</v>
      </c>
      <c r="AH15" s="59">
        <f t="shared" si="8"/>
        <v>104</v>
      </c>
      <c r="AI15" s="106"/>
      <c r="AJ15" s="106"/>
      <c r="AK15" s="80">
        <v>12</v>
      </c>
      <c r="AL15" s="87" t="s">
        <v>486</v>
      </c>
      <c r="AM15" s="60" t="s">
        <v>330</v>
      </c>
      <c r="AN15" s="59"/>
      <c r="AO15" s="59" t="str">
        <f t="shared" si="15"/>
        <v xml:space="preserve"> </v>
      </c>
      <c r="AP15" s="59" t="s">
        <v>508</v>
      </c>
      <c r="AQ15" s="59" t="str">
        <f t="shared" si="9"/>
        <v>ELK2</v>
      </c>
      <c r="AR15" s="59" t="s">
        <v>326</v>
      </c>
      <c r="AS15" s="59" t="str">
        <f t="shared" si="10"/>
        <v>DRM</v>
      </c>
      <c r="AT15" s="61"/>
      <c r="AU15" s="78" t="str">
        <f t="shared" si="11"/>
        <v xml:space="preserve"> </v>
      </c>
      <c r="AV15" s="54"/>
      <c r="AW15" s="54"/>
    </row>
    <row r="16" spans="1:49" ht="18" customHeight="1">
      <c r="A16" s="106"/>
      <c r="B16" s="106"/>
      <c r="C16" s="80">
        <v>13</v>
      </c>
      <c r="D16" s="87" t="s">
        <v>487</v>
      </c>
      <c r="E16" s="60" t="s">
        <v>335</v>
      </c>
      <c r="F16" s="59"/>
      <c r="G16" s="74" t="str">
        <f t="shared" si="1"/>
        <v xml:space="preserve"> </v>
      </c>
      <c r="H16" s="59"/>
      <c r="I16" s="59" t="str">
        <f t="shared" si="2"/>
        <v xml:space="preserve"> </v>
      </c>
      <c r="J16" s="59"/>
      <c r="K16" s="59" t="str">
        <f t="shared" si="0"/>
        <v xml:space="preserve"> </v>
      </c>
      <c r="L16" s="59" t="s">
        <v>331</v>
      </c>
      <c r="M16" s="59" t="s">
        <v>477</v>
      </c>
      <c r="N16" s="59"/>
      <c r="O16" s="59" t="str">
        <f t="shared" si="4"/>
        <v xml:space="preserve"> </v>
      </c>
      <c r="P16" s="59"/>
      <c r="Q16" s="59" t="str">
        <f t="shared" si="5"/>
        <v xml:space="preserve"> </v>
      </c>
      <c r="R16" s="106"/>
      <c r="S16" s="106"/>
      <c r="T16" s="80">
        <v>13</v>
      </c>
      <c r="U16" s="87" t="s">
        <v>487</v>
      </c>
      <c r="V16" s="60" t="s">
        <v>335</v>
      </c>
      <c r="W16" s="59"/>
      <c r="X16" s="59" t="str">
        <f t="shared" si="12"/>
        <v xml:space="preserve"> </v>
      </c>
      <c r="Y16" s="59"/>
      <c r="Z16" s="59" t="str">
        <f t="shared" si="14"/>
        <v xml:space="preserve"> </v>
      </c>
      <c r="AA16" s="58"/>
      <c r="AB16" s="59" t="str">
        <f t="shared" si="6"/>
        <v xml:space="preserve"> </v>
      </c>
      <c r="AC16" s="59" t="s">
        <v>332</v>
      </c>
      <c r="AD16" s="59">
        <f t="shared" si="7"/>
        <v>201</v>
      </c>
      <c r="AE16" s="59" t="s">
        <v>333</v>
      </c>
      <c r="AF16" s="59">
        <f t="shared" si="13"/>
        <v>108</v>
      </c>
      <c r="AG16" s="59" t="s">
        <v>334</v>
      </c>
      <c r="AH16" s="59">
        <f t="shared" si="8"/>
        <v>104</v>
      </c>
      <c r="AI16" s="106"/>
      <c r="AJ16" s="106"/>
      <c r="AK16" s="80">
        <v>13</v>
      </c>
      <c r="AL16" s="87" t="s">
        <v>487</v>
      </c>
      <c r="AM16" s="60" t="s">
        <v>335</v>
      </c>
      <c r="AN16" s="59"/>
      <c r="AO16" s="59" t="str">
        <f t="shared" si="15"/>
        <v xml:space="preserve"> </v>
      </c>
      <c r="AP16" s="59" t="s">
        <v>507</v>
      </c>
      <c r="AQ16" s="59" t="str">
        <f>IF(ISBLANK(AP16)," ",$AQ$3)</f>
        <v>ELK2</v>
      </c>
      <c r="AR16" s="59" t="s">
        <v>360</v>
      </c>
      <c r="AS16" s="59" t="str">
        <f t="shared" si="10"/>
        <v>DRM</v>
      </c>
      <c r="AT16" s="61"/>
      <c r="AU16" s="78" t="str">
        <f t="shared" si="11"/>
        <v xml:space="preserve"> </v>
      </c>
      <c r="AV16" s="54"/>
      <c r="AW16" s="54"/>
    </row>
    <row r="17" spans="1:49" ht="18" customHeight="1">
      <c r="A17" s="106"/>
      <c r="B17" s="106"/>
      <c r="C17" s="80">
        <v>14</v>
      </c>
      <c r="D17" s="87" t="s">
        <v>488</v>
      </c>
      <c r="E17" s="60" t="s">
        <v>336</v>
      </c>
      <c r="F17" s="59"/>
      <c r="G17" s="74" t="str">
        <f t="shared" si="1"/>
        <v xml:space="preserve"> </v>
      </c>
      <c r="H17" s="59"/>
      <c r="I17" s="59" t="str">
        <f t="shared" si="2"/>
        <v xml:space="preserve"> </v>
      </c>
      <c r="J17" s="59"/>
      <c r="K17" s="59" t="str">
        <f t="shared" si="0"/>
        <v xml:space="preserve"> </v>
      </c>
      <c r="L17" s="59" t="s">
        <v>331</v>
      </c>
      <c r="M17" s="59" t="s">
        <v>477</v>
      </c>
      <c r="N17" s="59"/>
      <c r="O17" s="59" t="str">
        <f t="shared" si="4"/>
        <v xml:space="preserve"> </v>
      </c>
      <c r="P17" s="59"/>
      <c r="Q17" s="59" t="str">
        <f t="shared" si="5"/>
        <v xml:space="preserve"> </v>
      </c>
      <c r="R17" s="106"/>
      <c r="S17" s="106"/>
      <c r="T17" s="80">
        <v>14</v>
      </c>
      <c r="U17" s="87" t="s">
        <v>488</v>
      </c>
      <c r="V17" s="60" t="s">
        <v>336</v>
      </c>
      <c r="W17" s="59"/>
      <c r="X17" s="59" t="str">
        <f t="shared" si="12"/>
        <v xml:space="preserve"> </v>
      </c>
      <c r="Y17" s="59"/>
      <c r="Z17" s="59" t="str">
        <f t="shared" si="14"/>
        <v xml:space="preserve"> </v>
      </c>
      <c r="AA17" s="61"/>
      <c r="AB17" s="59" t="str">
        <f t="shared" si="6"/>
        <v xml:space="preserve"> </v>
      </c>
      <c r="AC17" s="59" t="s">
        <v>332</v>
      </c>
      <c r="AD17" s="59">
        <f t="shared" si="7"/>
        <v>201</v>
      </c>
      <c r="AE17" s="58"/>
      <c r="AF17" s="59" t="str">
        <f t="shared" si="13"/>
        <v xml:space="preserve"> </v>
      </c>
      <c r="AG17" s="59" t="s">
        <v>337</v>
      </c>
      <c r="AH17" s="59">
        <f t="shared" si="8"/>
        <v>104</v>
      </c>
      <c r="AI17" s="106"/>
      <c r="AJ17" s="106"/>
      <c r="AK17" s="80">
        <v>14</v>
      </c>
      <c r="AL17" s="87" t="s">
        <v>488</v>
      </c>
      <c r="AM17" s="60" t="s">
        <v>336</v>
      </c>
      <c r="AN17" s="59"/>
      <c r="AO17" s="59" t="str">
        <f t="shared" si="15"/>
        <v xml:space="preserve"> </v>
      </c>
      <c r="AP17" s="59" t="s">
        <v>507</v>
      </c>
      <c r="AQ17" s="59" t="str">
        <f>IF(ISBLANK(AP17)," ",$AQ$3)</f>
        <v>ELK2</v>
      </c>
      <c r="AR17" s="59" t="s">
        <v>360</v>
      </c>
      <c r="AS17" s="59" t="str">
        <f t="shared" si="10"/>
        <v>DRM</v>
      </c>
      <c r="AT17" s="61"/>
      <c r="AU17" s="78" t="str">
        <f t="shared" si="11"/>
        <v xml:space="preserve"> </v>
      </c>
      <c r="AV17" s="54"/>
      <c r="AW17" s="54"/>
    </row>
    <row r="18" spans="1:49" ht="18" customHeight="1">
      <c r="A18" s="106"/>
      <c r="B18" s="106"/>
      <c r="C18" s="80">
        <v>15</v>
      </c>
      <c r="D18" s="87" t="s">
        <v>489</v>
      </c>
      <c r="E18" s="60" t="s">
        <v>338</v>
      </c>
      <c r="F18" s="59"/>
      <c r="G18" s="74" t="str">
        <f t="shared" si="1"/>
        <v xml:space="preserve"> </v>
      </c>
      <c r="H18" s="59"/>
      <c r="I18" s="59" t="str">
        <f t="shared" si="2"/>
        <v xml:space="preserve"> </v>
      </c>
      <c r="J18" s="59"/>
      <c r="K18" s="59" t="str">
        <f t="shared" si="0"/>
        <v xml:space="preserve"> </v>
      </c>
      <c r="L18" s="59"/>
      <c r="M18" s="59" t="str">
        <f t="shared" si="3"/>
        <v xml:space="preserve"> </v>
      </c>
      <c r="N18" s="59"/>
      <c r="O18" s="59" t="str">
        <f t="shared" si="4"/>
        <v xml:space="preserve"> </v>
      </c>
      <c r="P18" s="59"/>
      <c r="Q18" s="59" t="str">
        <f t="shared" si="5"/>
        <v xml:space="preserve"> </v>
      </c>
      <c r="R18" s="106"/>
      <c r="S18" s="106"/>
      <c r="T18" s="80">
        <v>15</v>
      </c>
      <c r="U18" s="87" t="s">
        <v>489</v>
      </c>
      <c r="V18" s="60" t="s">
        <v>338</v>
      </c>
      <c r="W18" s="59"/>
      <c r="X18" s="59" t="str">
        <f t="shared" si="12"/>
        <v xml:space="preserve"> </v>
      </c>
      <c r="Y18" s="59"/>
      <c r="Z18" s="59" t="str">
        <f t="shared" si="14"/>
        <v xml:space="preserve"> </v>
      </c>
      <c r="AA18" s="59"/>
      <c r="AB18" s="59" t="str">
        <f t="shared" si="6"/>
        <v xml:space="preserve"> </v>
      </c>
      <c r="AC18" s="59" t="s">
        <v>332</v>
      </c>
      <c r="AD18" s="59">
        <f t="shared" si="7"/>
        <v>201</v>
      </c>
      <c r="AE18" s="58"/>
      <c r="AF18" s="59" t="str">
        <f t="shared" si="13"/>
        <v xml:space="preserve"> </v>
      </c>
      <c r="AG18" s="59" t="s">
        <v>337</v>
      </c>
      <c r="AH18" s="59">
        <f t="shared" si="8"/>
        <v>104</v>
      </c>
      <c r="AI18" s="106"/>
      <c r="AJ18" s="106"/>
      <c r="AK18" s="80">
        <v>15</v>
      </c>
      <c r="AL18" s="87" t="s">
        <v>489</v>
      </c>
      <c r="AM18" s="60" t="s">
        <v>338</v>
      </c>
      <c r="AN18" s="59"/>
      <c r="AO18" s="59" t="str">
        <f t="shared" si="15"/>
        <v xml:space="preserve"> </v>
      </c>
      <c r="AP18" s="59"/>
      <c r="AQ18" s="59" t="str">
        <f t="shared" si="9"/>
        <v xml:space="preserve"> </v>
      </c>
      <c r="AR18" s="59" t="s">
        <v>360</v>
      </c>
      <c r="AS18" s="59" t="str">
        <f t="shared" si="10"/>
        <v>DRM</v>
      </c>
      <c r="AT18" s="59"/>
      <c r="AU18" s="78" t="str">
        <f t="shared" si="11"/>
        <v xml:space="preserve"> </v>
      </c>
      <c r="AV18" s="54"/>
      <c r="AW18" s="54"/>
    </row>
    <row r="19" spans="1:49" s="67" customFormat="1" ht="18.75" customHeight="1">
      <c r="A19" s="105" t="s">
        <v>339</v>
      </c>
      <c r="B19" s="107" t="s">
        <v>13</v>
      </c>
      <c r="C19" s="79">
        <v>1</v>
      </c>
      <c r="D19" s="86" t="s">
        <v>478</v>
      </c>
      <c r="E19" s="62" t="s">
        <v>305</v>
      </c>
      <c r="F19" s="63" t="s">
        <v>340</v>
      </c>
      <c r="G19" s="73">
        <f t="shared" si="1"/>
        <v>102</v>
      </c>
      <c r="H19" s="63" t="s">
        <v>341</v>
      </c>
      <c r="I19" s="63" t="s">
        <v>477</v>
      </c>
      <c r="J19" s="63" t="s">
        <v>347</v>
      </c>
      <c r="K19" s="63">
        <f t="shared" si="0"/>
        <v>203</v>
      </c>
      <c r="L19" s="63" t="s">
        <v>343</v>
      </c>
      <c r="M19" s="63">
        <f t="shared" si="3"/>
        <v>106</v>
      </c>
      <c r="N19" s="63" t="s">
        <v>344</v>
      </c>
      <c r="O19" s="63">
        <f t="shared" si="4"/>
        <v>205</v>
      </c>
      <c r="P19" s="65"/>
      <c r="Q19" s="63" t="str">
        <f t="shared" si="5"/>
        <v xml:space="preserve"> </v>
      </c>
      <c r="R19" s="105" t="s">
        <v>339</v>
      </c>
      <c r="S19" s="107" t="s">
        <v>13</v>
      </c>
      <c r="T19" s="79">
        <v>1</v>
      </c>
      <c r="U19" s="86" t="s">
        <v>478</v>
      </c>
      <c r="V19" s="62" t="s">
        <v>305</v>
      </c>
      <c r="W19" s="64"/>
      <c r="X19" s="63" t="str">
        <f t="shared" si="12"/>
        <v xml:space="preserve"> </v>
      </c>
      <c r="Y19" s="63" t="s">
        <v>455</v>
      </c>
      <c r="Z19" s="63" t="s">
        <v>199</v>
      </c>
      <c r="AA19" s="64"/>
      <c r="AB19" s="63" t="str">
        <f t="shared" si="6"/>
        <v xml:space="preserve"> </v>
      </c>
      <c r="AC19" s="63" t="s">
        <v>314</v>
      </c>
      <c r="AD19" s="63">
        <f t="shared" si="7"/>
        <v>201</v>
      </c>
      <c r="AE19" s="65"/>
      <c r="AF19" s="63" t="str">
        <f t="shared" si="13"/>
        <v xml:space="preserve"> </v>
      </c>
      <c r="AG19" s="65"/>
      <c r="AH19" s="63" t="str">
        <f t="shared" si="8"/>
        <v xml:space="preserve"> </v>
      </c>
      <c r="AI19" s="105" t="s">
        <v>339</v>
      </c>
      <c r="AJ19" s="107" t="s">
        <v>13</v>
      </c>
      <c r="AK19" s="79">
        <v>1</v>
      </c>
      <c r="AL19" s="86" t="s">
        <v>478</v>
      </c>
      <c r="AM19" s="62" t="s">
        <v>305</v>
      </c>
      <c r="AN19" s="63"/>
      <c r="AO19" s="63" t="str">
        <f t="shared" si="15"/>
        <v xml:space="preserve"> </v>
      </c>
      <c r="AP19" s="63"/>
      <c r="AQ19" s="63" t="str">
        <f t="shared" si="9"/>
        <v xml:space="preserve"> </v>
      </c>
      <c r="AR19" s="63"/>
      <c r="AS19" s="63" t="str">
        <f t="shared" si="10"/>
        <v xml:space="preserve"> </v>
      </c>
      <c r="AT19" s="63"/>
      <c r="AU19" s="77" t="str">
        <f t="shared" si="11"/>
        <v xml:space="preserve"> </v>
      </c>
      <c r="AV19" s="66"/>
      <c r="AW19" s="66"/>
    </row>
    <row r="20" spans="1:49" s="67" customFormat="1" ht="18" customHeight="1">
      <c r="A20" s="106"/>
      <c r="B20" s="108"/>
      <c r="C20" s="79">
        <v>2</v>
      </c>
      <c r="D20" s="86" t="s">
        <v>305</v>
      </c>
      <c r="E20" s="62" t="s">
        <v>309</v>
      </c>
      <c r="F20" s="63" t="s">
        <v>340</v>
      </c>
      <c r="G20" s="73">
        <f t="shared" si="1"/>
        <v>102</v>
      </c>
      <c r="H20" s="63" t="s">
        <v>341</v>
      </c>
      <c r="I20" s="63" t="s">
        <v>477</v>
      </c>
      <c r="J20" s="63" t="s">
        <v>347</v>
      </c>
      <c r="K20" s="63">
        <f t="shared" si="0"/>
        <v>203</v>
      </c>
      <c r="L20" s="63" t="s">
        <v>343</v>
      </c>
      <c r="M20" s="63">
        <f t="shared" si="3"/>
        <v>106</v>
      </c>
      <c r="N20" s="63" t="s">
        <v>344</v>
      </c>
      <c r="O20" s="63">
        <f t="shared" si="4"/>
        <v>205</v>
      </c>
      <c r="P20" s="65"/>
      <c r="Q20" s="63" t="str">
        <f t="shared" si="5"/>
        <v xml:space="preserve"> </v>
      </c>
      <c r="R20" s="106"/>
      <c r="S20" s="108"/>
      <c r="T20" s="79">
        <v>2</v>
      </c>
      <c r="U20" s="86" t="s">
        <v>305</v>
      </c>
      <c r="V20" s="62" t="s">
        <v>309</v>
      </c>
      <c r="W20" s="63"/>
      <c r="X20" s="63"/>
      <c r="Y20" s="63" t="s">
        <v>455</v>
      </c>
      <c r="Z20" s="63" t="s">
        <v>199</v>
      </c>
      <c r="AA20" s="64"/>
      <c r="AB20" s="63" t="str">
        <f t="shared" si="6"/>
        <v xml:space="preserve"> </v>
      </c>
      <c r="AC20" s="63" t="s">
        <v>314</v>
      </c>
      <c r="AD20" s="63">
        <f t="shared" si="7"/>
        <v>201</v>
      </c>
      <c r="AE20" s="65"/>
      <c r="AF20" s="63" t="str">
        <f t="shared" si="13"/>
        <v xml:space="preserve"> </v>
      </c>
      <c r="AG20" s="65"/>
      <c r="AH20" s="63" t="str">
        <f t="shared" si="8"/>
        <v xml:space="preserve"> </v>
      </c>
      <c r="AI20" s="106"/>
      <c r="AJ20" s="108"/>
      <c r="AK20" s="79">
        <v>2</v>
      </c>
      <c r="AL20" s="86" t="s">
        <v>305</v>
      </c>
      <c r="AM20" s="62" t="s">
        <v>309</v>
      </c>
      <c r="AN20" s="63"/>
      <c r="AO20" s="63" t="str">
        <f t="shared" si="15"/>
        <v xml:space="preserve"> </v>
      </c>
      <c r="AP20" s="63"/>
      <c r="AQ20" s="63" t="str">
        <f t="shared" si="9"/>
        <v xml:space="preserve"> </v>
      </c>
      <c r="AR20" s="63"/>
      <c r="AS20" s="63" t="str">
        <f t="shared" si="10"/>
        <v xml:space="preserve"> </v>
      </c>
      <c r="AT20" s="63"/>
      <c r="AU20" s="77" t="str">
        <f t="shared" si="11"/>
        <v xml:space="preserve"> </v>
      </c>
      <c r="AV20" s="66"/>
      <c r="AW20" s="66"/>
    </row>
    <row r="21" spans="1:49" s="67" customFormat="1" ht="18" customHeight="1">
      <c r="A21" s="106"/>
      <c r="B21" s="108"/>
      <c r="C21" s="79">
        <v>3</v>
      </c>
      <c r="D21" s="86" t="s">
        <v>479</v>
      </c>
      <c r="E21" s="62" t="s">
        <v>310</v>
      </c>
      <c r="F21" s="63" t="s">
        <v>340</v>
      </c>
      <c r="G21" s="73">
        <f t="shared" si="1"/>
        <v>102</v>
      </c>
      <c r="H21" s="63" t="s">
        <v>341</v>
      </c>
      <c r="I21" s="63" t="s">
        <v>477</v>
      </c>
      <c r="J21" s="63" t="s">
        <v>347</v>
      </c>
      <c r="K21" s="63">
        <f t="shared" si="0"/>
        <v>203</v>
      </c>
      <c r="L21" s="63" t="s">
        <v>345</v>
      </c>
      <c r="M21" s="63">
        <f t="shared" si="3"/>
        <v>106</v>
      </c>
      <c r="N21" s="63" t="s">
        <v>346</v>
      </c>
      <c r="O21" s="63">
        <f t="shared" si="4"/>
        <v>205</v>
      </c>
      <c r="P21" s="63" t="s">
        <v>314</v>
      </c>
      <c r="Q21" s="63">
        <f t="shared" si="5"/>
        <v>204</v>
      </c>
      <c r="R21" s="106"/>
      <c r="S21" s="108"/>
      <c r="T21" s="79">
        <v>3</v>
      </c>
      <c r="U21" s="86" t="s">
        <v>479</v>
      </c>
      <c r="V21" s="62" t="s">
        <v>310</v>
      </c>
      <c r="W21" s="63"/>
      <c r="X21" s="63"/>
      <c r="Y21" s="63" t="s">
        <v>455</v>
      </c>
      <c r="Z21" s="63" t="s">
        <v>199</v>
      </c>
      <c r="AA21" s="63" t="s">
        <v>502</v>
      </c>
      <c r="AB21" s="63" t="str">
        <f t="shared" si="6"/>
        <v>ELK1</v>
      </c>
      <c r="AC21" s="65"/>
      <c r="AD21" s="63" t="str">
        <f t="shared" si="7"/>
        <v xml:space="preserve"> </v>
      </c>
      <c r="AE21" s="63" t="s">
        <v>501</v>
      </c>
      <c r="AF21" s="69">
        <f>IF(ISBLANK(AE21)," ",$AF$3)</f>
        <v>108</v>
      </c>
      <c r="AG21" s="64"/>
      <c r="AH21" s="63" t="str">
        <f t="shared" si="8"/>
        <v xml:space="preserve"> </v>
      </c>
      <c r="AI21" s="106"/>
      <c r="AJ21" s="108"/>
      <c r="AK21" s="79">
        <v>3</v>
      </c>
      <c r="AL21" s="86" t="s">
        <v>479</v>
      </c>
      <c r="AM21" s="62" t="s">
        <v>310</v>
      </c>
      <c r="AN21" s="63"/>
      <c r="AO21" s="63" t="str">
        <f t="shared" si="15"/>
        <v xml:space="preserve"> </v>
      </c>
      <c r="AP21" s="63"/>
      <c r="AQ21" s="63"/>
      <c r="AR21" s="63"/>
      <c r="AS21" s="63" t="str">
        <f t="shared" si="10"/>
        <v xml:space="preserve"> </v>
      </c>
      <c r="AT21" s="63"/>
      <c r="AU21" s="77" t="str">
        <f t="shared" si="11"/>
        <v xml:space="preserve"> </v>
      </c>
      <c r="AV21" s="66"/>
      <c r="AW21" s="66"/>
    </row>
    <row r="22" spans="1:49" s="67" customFormat="1" ht="18" customHeight="1">
      <c r="A22" s="106"/>
      <c r="B22" s="108"/>
      <c r="C22" s="79">
        <v>4</v>
      </c>
      <c r="D22" s="86" t="s">
        <v>480</v>
      </c>
      <c r="E22" s="62" t="s">
        <v>312</v>
      </c>
      <c r="F22" s="63" t="s">
        <v>340</v>
      </c>
      <c r="G22" s="73">
        <f t="shared" si="1"/>
        <v>102</v>
      </c>
      <c r="H22" s="63" t="s">
        <v>341</v>
      </c>
      <c r="I22" s="63" t="s">
        <v>477</v>
      </c>
      <c r="J22" s="63" t="s">
        <v>342</v>
      </c>
      <c r="K22" s="63">
        <f t="shared" si="0"/>
        <v>203</v>
      </c>
      <c r="L22" s="63" t="s">
        <v>345</v>
      </c>
      <c r="M22" s="63">
        <f t="shared" si="3"/>
        <v>106</v>
      </c>
      <c r="N22" s="63" t="s">
        <v>346</v>
      </c>
      <c r="O22" s="63">
        <f t="shared" si="4"/>
        <v>205</v>
      </c>
      <c r="P22" s="63" t="s">
        <v>314</v>
      </c>
      <c r="Q22" s="63">
        <f t="shared" si="5"/>
        <v>204</v>
      </c>
      <c r="R22" s="106"/>
      <c r="S22" s="108"/>
      <c r="T22" s="79">
        <v>4</v>
      </c>
      <c r="U22" s="86" t="s">
        <v>480</v>
      </c>
      <c r="V22" s="62" t="s">
        <v>312</v>
      </c>
      <c r="W22" s="63" t="s">
        <v>460</v>
      </c>
      <c r="X22" s="63">
        <f t="shared" si="12"/>
        <v>107</v>
      </c>
      <c r="Y22" s="65"/>
      <c r="Z22" s="63" t="str">
        <f t="shared" si="14"/>
        <v xml:space="preserve"> </v>
      </c>
      <c r="AA22" s="63" t="s">
        <v>502</v>
      </c>
      <c r="AB22" s="63" t="str">
        <f t="shared" si="6"/>
        <v>ELK1</v>
      </c>
      <c r="AC22" s="65"/>
      <c r="AD22" s="63" t="str">
        <f t="shared" si="7"/>
        <v xml:space="preserve"> </v>
      </c>
      <c r="AE22" s="63" t="s">
        <v>501</v>
      </c>
      <c r="AF22" s="63">
        <f t="shared" ref="AF22" si="16">IF(ISBLANK(AE22)," ",$AF$3)</f>
        <v>108</v>
      </c>
      <c r="AG22" s="64"/>
      <c r="AH22" s="63" t="str">
        <f t="shared" si="8"/>
        <v xml:space="preserve"> </v>
      </c>
      <c r="AI22" s="106"/>
      <c r="AJ22" s="108"/>
      <c r="AK22" s="79">
        <v>4</v>
      </c>
      <c r="AL22" s="86" t="s">
        <v>480</v>
      </c>
      <c r="AM22" s="62" t="s">
        <v>312</v>
      </c>
      <c r="AN22" s="63"/>
      <c r="AO22" s="63" t="str">
        <f t="shared" si="15"/>
        <v xml:space="preserve"> </v>
      </c>
      <c r="AP22" s="63"/>
      <c r="AQ22" s="63"/>
      <c r="AR22" s="63"/>
      <c r="AS22" s="63" t="str">
        <f t="shared" si="10"/>
        <v xml:space="preserve"> </v>
      </c>
      <c r="AT22" s="63"/>
      <c r="AU22" s="77" t="str">
        <f t="shared" si="11"/>
        <v xml:space="preserve"> </v>
      </c>
      <c r="AV22" s="66"/>
      <c r="AW22" s="66"/>
    </row>
    <row r="23" spans="1:49" s="67" customFormat="1" ht="18" customHeight="1">
      <c r="A23" s="106"/>
      <c r="B23" s="108"/>
      <c r="C23" s="79">
        <v>5</v>
      </c>
      <c r="D23" s="86" t="s">
        <v>481</v>
      </c>
      <c r="E23" s="62" t="s">
        <v>313</v>
      </c>
      <c r="F23" s="63" t="s">
        <v>348</v>
      </c>
      <c r="G23" s="73">
        <v>101</v>
      </c>
      <c r="H23" s="65"/>
      <c r="I23" s="63" t="str">
        <f t="shared" si="2"/>
        <v xml:space="preserve"> </v>
      </c>
      <c r="J23" s="63" t="s">
        <v>342</v>
      </c>
      <c r="K23" s="63">
        <f t="shared" si="0"/>
        <v>203</v>
      </c>
      <c r="L23" s="63" t="s">
        <v>345</v>
      </c>
      <c r="M23" s="63">
        <f t="shared" si="3"/>
        <v>106</v>
      </c>
      <c r="N23" s="63" t="s">
        <v>349</v>
      </c>
      <c r="O23" s="63" t="s">
        <v>477</v>
      </c>
      <c r="P23" s="65"/>
      <c r="Q23" s="63" t="str">
        <f t="shared" si="5"/>
        <v xml:space="preserve"> </v>
      </c>
      <c r="R23" s="106"/>
      <c r="S23" s="108"/>
      <c r="T23" s="79">
        <v>5</v>
      </c>
      <c r="U23" s="86" t="s">
        <v>481</v>
      </c>
      <c r="V23" s="62" t="s">
        <v>313</v>
      </c>
      <c r="W23" s="63" t="s">
        <v>460</v>
      </c>
      <c r="X23" s="63">
        <f t="shared" si="12"/>
        <v>107</v>
      </c>
      <c r="Y23" s="63" t="s">
        <v>469</v>
      </c>
      <c r="Z23" s="63" t="s">
        <v>500</v>
      </c>
      <c r="AA23" s="63"/>
      <c r="AB23" s="63"/>
      <c r="AC23" s="63" t="s">
        <v>332</v>
      </c>
      <c r="AD23" s="63">
        <f t="shared" si="7"/>
        <v>201</v>
      </c>
      <c r="AE23" s="63"/>
      <c r="AF23" s="63" t="str">
        <f t="shared" si="13"/>
        <v xml:space="preserve"> </v>
      </c>
      <c r="AG23" s="63"/>
      <c r="AH23" s="63"/>
      <c r="AI23" s="106"/>
      <c r="AJ23" s="108"/>
      <c r="AK23" s="79">
        <v>5</v>
      </c>
      <c r="AL23" s="86" t="s">
        <v>481</v>
      </c>
      <c r="AM23" s="62" t="s">
        <v>313</v>
      </c>
      <c r="AN23" s="64"/>
      <c r="AO23" s="63"/>
      <c r="AP23" s="63"/>
      <c r="AQ23" s="63" t="str">
        <f t="shared" si="9"/>
        <v xml:space="preserve"> </v>
      </c>
      <c r="AR23" s="63"/>
      <c r="AS23" s="63" t="str">
        <f t="shared" si="10"/>
        <v xml:space="preserve"> </v>
      </c>
      <c r="AT23" s="63"/>
      <c r="AU23" s="77" t="str">
        <f t="shared" si="11"/>
        <v xml:space="preserve"> </v>
      </c>
      <c r="AV23" s="66"/>
      <c r="AW23" s="66"/>
    </row>
    <row r="24" spans="1:49" s="67" customFormat="1" ht="18" customHeight="1">
      <c r="A24" s="106"/>
      <c r="B24" s="108"/>
      <c r="C24" s="79">
        <v>6</v>
      </c>
      <c r="D24" s="86" t="s">
        <v>482</v>
      </c>
      <c r="E24" s="62" t="s">
        <v>316</v>
      </c>
      <c r="F24" s="63" t="s">
        <v>348</v>
      </c>
      <c r="G24" s="73">
        <v>101</v>
      </c>
      <c r="H24" s="65"/>
      <c r="I24" s="63" t="str">
        <f t="shared" si="2"/>
        <v xml:space="preserve"> </v>
      </c>
      <c r="J24" s="63" t="s">
        <v>342</v>
      </c>
      <c r="K24" s="63">
        <f t="shared" si="0"/>
        <v>203</v>
      </c>
      <c r="L24" s="65"/>
      <c r="M24" s="63" t="str">
        <f t="shared" si="3"/>
        <v xml:space="preserve"> </v>
      </c>
      <c r="N24" s="63" t="s">
        <v>349</v>
      </c>
      <c r="O24" s="63" t="s">
        <v>477</v>
      </c>
      <c r="P24" s="63" t="s">
        <v>350</v>
      </c>
      <c r="Q24" s="63">
        <f t="shared" si="5"/>
        <v>204</v>
      </c>
      <c r="R24" s="106"/>
      <c r="S24" s="108"/>
      <c r="T24" s="79">
        <v>6</v>
      </c>
      <c r="U24" s="86" t="s">
        <v>482</v>
      </c>
      <c r="V24" s="62" t="s">
        <v>316</v>
      </c>
      <c r="W24" s="63" t="s">
        <v>468</v>
      </c>
      <c r="X24" s="63">
        <f t="shared" si="12"/>
        <v>107</v>
      </c>
      <c r="Y24" s="65"/>
      <c r="Z24" s="63" t="str">
        <f t="shared" si="14"/>
        <v xml:space="preserve"> </v>
      </c>
      <c r="AA24" s="63" t="s">
        <v>453</v>
      </c>
      <c r="AB24" s="63" t="str">
        <f t="shared" si="6"/>
        <v>ELK1</v>
      </c>
      <c r="AC24" s="63" t="s">
        <v>332</v>
      </c>
      <c r="AD24" s="63">
        <f t="shared" si="7"/>
        <v>201</v>
      </c>
      <c r="AE24" s="63"/>
      <c r="AF24" s="63" t="str">
        <f t="shared" si="13"/>
        <v xml:space="preserve"> </v>
      </c>
      <c r="AG24" s="63"/>
      <c r="AH24" s="63"/>
      <c r="AI24" s="106"/>
      <c r="AJ24" s="108"/>
      <c r="AK24" s="79">
        <v>6</v>
      </c>
      <c r="AL24" s="86" t="s">
        <v>482</v>
      </c>
      <c r="AM24" s="62" t="s">
        <v>316</v>
      </c>
      <c r="AN24" s="64"/>
      <c r="AO24" s="63"/>
      <c r="AP24" s="63"/>
      <c r="AQ24" s="63" t="str">
        <f t="shared" si="9"/>
        <v xml:space="preserve"> </v>
      </c>
      <c r="AR24" s="63"/>
      <c r="AS24" s="63" t="str">
        <f t="shared" si="10"/>
        <v xml:space="preserve"> </v>
      </c>
      <c r="AT24" s="63"/>
      <c r="AU24" s="77" t="str">
        <f t="shared" si="11"/>
        <v xml:space="preserve"> </v>
      </c>
      <c r="AV24" s="66"/>
      <c r="AW24" s="66"/>
    </row>
    <row r="25" spans="1:49" s="67" customFormat="1" ht="18" customHeight="1">
      <c r="A25" s="106"/>
      <c r="B25" s="108"/>
      <c r="C25" s="79">
        <v>7</v>
      </c>
      <c r="D25" s="86" t="s">
        <v>483</v>
      </c>
      <c r="E25" s="62" t="s">
        <v>321</v>
      </c>
      <c r="F25" s="63" t="s">
        <v>351</v>
      </c>
      <c r="G25" s="73">
        <v>101</v>
      </c>
      <c r="H25" s="65"/>
      <c r="I25" s="63" t="str">
        <f t="shared" si="2"/>
        <v xml:space="preserve"> </v>
      </c>
      <c r="J25" s="64"/>
      <c r="K25" s="63" t="str">
        <f t="shared" si="0"/>
        <v xml:space="preserve"> </v>
      </c>
      <c r="L25" s="63" t="s">
        <v>314</v>
      </c>
      <c r="M25" s="63">
        <f t="shared" si="3"/>
        <v>106</v>
      </c>
      <c r="N25" s="64"/>
      <c r="O25" s="63" t="str">
        <f t="shared" si="4"/>
        <v xml:space="preserve"> </v>
      </c>
      <c r="P25" s="63" t="s">
        <v>350</v>
      </c>
      <c r="Q25" s="63">
        <f t="shared" si="5"/>
        <v>204</v>
      </c>
      <c r="R25" s="106"/>
      <c r="S25" s="108"/>
      <c r="T25" s="79">
        <v>7</v>
      </c>
      <c r="U25" s="86" t="s">
        <v>483</v>
      </c>
      <c r="V25" s="62" t="s">
        <v>321</v>
      </c>
      <c r="W25" s="63" t="s">
        <v>468</v>
      </c>
      <c r="X25" s="63">
        <f t="shared" si="12"/>
        <v>107</v>
      </c>
      <c r="Y25" s="65"/>
      <c r="Z25" s="63" t="str">
        <f t="shared" si="14"/>
        <v xml:space="preserve"> </v>
      </c>
      <c r="AA25" s="63" t="s">
        <v>453</v>
      </c>
      <c r="AB25" s="63" t="str">
        <f t="shared" si="6"/>
        <v>ELK1</v>
      </c>
      <c r="AC25" s="63" t="s">
        <v>332</v>
      </c>
      <c r="AD25" s="63">
        <f t="shared" si="7"/>
        <v>201</v>
      </c>
      <c r="AE25" s="64"/>
      <c r="AF25" s="63" t="str">
        <f t="shared" si="13"/>
        <v xml:space="preserve"> </v>
      </c>
      <c r="AG25" s="63" t="s">
        <v>337</v>
      </c>
      <c r="AH25" s="63">
        <f t="shared" si="8"/>
        <v>104</v>
      </c>
      <c r="AI25" s="106"/>
      <c r="AJ25" s="108"/>
      <c r="AK25" s="79">
        <v>7</v>
      </c>
      <c r="AL25" s="86" t="s">
        <v>483</v>
      </c>
      <c r="AM25" s="62" t="s">
        <v>321</v>
      </c>
      <c r="AN25" s="64"/>
      <c r="AO25" s="68"/>
      <c r="AP25" s="64"/>
      <c r="AQ25" s="64"/>
      <c r="AR25" s="63"/>
      <c r="AS25" s="63" t="str">
        <f t="shared" si="10"/>
        <v xml:space="preserve"> </v>
      </c>
      <c r="AT25" s="68" t="s">
        <v>352</v>
      </c>
      <c r="AU25" s="77" t="str">
        <f t="shared" si="11"/>
        <v>HGA</v>
      </c>
      <c r="AV25" s="66"/>
      <c r="AW25" s="66"/>
    </row>
    <row r="26" spans="1:49" s="67" customFormat="1" ht="18" customHeight="1">
      <c r="A26" s="106"/>
      <c r="B26" s="108"/>
      <c r="C26" s="79">
        <v>8</v>
      </c>
      <c r="D26" s="86" t="s">
        <v>324</v>
      </c>
      <c r="E26" s="62" t="s">
        <v>324</v>
      </c>
      <c r="F26" s="63" t="s">
        <v>351</v>
      </c>
      <c r="G26" s="73">
        <v>101</v>
      </c>
      <c r="H26" s="65"/>
      <c r="I26" s="63" t="str">
        <f t="shared" si="2"/>
        <v xml:space="preserve"> </v>
      </c>
      <c r="J26" s="64"/>
      <c r="K26" s="63" t="str">
        <f t="shared" si="0"/>
        <v xml:space="preserve"> </v>
      </c>
      <c r="L26" s="63" t="s">
        <v>314</v>
      </c>
      <c r="M26" s="63">
        <f t="shared" si="3"/>
        <v>106</v>
      </c>
      <c r="N26" s="64"/>
      <c r="O26" s="63" t="str">
        <f t="shared" si="4"/>
        <v xml:space="preserve"> </v>
      </c>
      <c r="P26" s="63" t="s">
        <v>350</v>
      </c>
      <c r="Q26" s="63">
        <f t="shared" si="5"/>
        <v>204</v>
      </c>
      <c r="R26" s="106"/>
      <c r="S26" s="108"/>
      <c r="T26" s="79">
        <v>8</v>
      </c>
      <c r="U26" s="86" t="s">
        <v>324</v>
      </c>
      <c r="V26" s="62" t="s">
        <v>324</v>
      </c>
      <c r="W26" s="63" t="s">
        <v>468</v>
      </c>
      <c r="X26" s="63">
        <f t="shared" si="12"/>
        <v>107</v>
      </c>
      <c r="Y26" s="63"/>
      <c r="Z26" s="63" t="str">
        <f t="shared" si="14"/>
        <v xml:space="preserve"> </v>
      </c>
      <c r="AA26" s="63" t="s">
        <v>453</v>
      </c>
      <c r="AB26" s="63" t="str">
        <f t="shared" si="6"/>
        <v>ELK1</v>
      </c>
      <c r="AC26" s="63" t="s">
        <v>332</v>
      </c>
      <c r="AD26" s="63">
        <f t="shared" si="7"/>
        <v>201</v>
      </c>
      <c r="AE26" s="64"/>
      <c r="AF26" s="63" t="str">
        <f t="shared" si="13"/>
        <v xml:space="preserve"> </v>
      </c>
      <c r="AG26" s="63" t="s">
        <v>337</v>
      </c>
      <c r="AH26" s="63">
        <f t="shared" si="8"/>
        <v>104</v>
      </c>
      <c r="AI26" s="106"/>
      <c r="AJ26" s="108"/>
      <c r="AK26" s="79">
        <v>8</v>
      </c>
      <c r="AL26" s="86" t="s">
        <v>324</v>
      </c>
      <c r="AM26" s="62" t="s">
        <v>324</v>
      </c>
      <c r="AN26" s="64"/>
      <c r="AO26" s="68"/>
      <c r="AP26" s="63"/>
      <c r="AQ26" s="63"/>
      <c r="AR26" s="63"/>
      <c r="AS26" s="63" t="str">
        <f t="shared" si="10"/>
        <v xml:space="preserve"> </v>
      </c>
      <c r="AT26" s="68" t="s">
        <v>352</v>
      </c>
      <c r="AU26" s="77" t="str">
        <f t="shared" si="11"/>
        <v>HGA</v>
      </c>
      <c r="AV26" s="66"/>
      <c r="AW26" s="66"/>
    </row>
    <row r="27" spans="1:49" ht="18" customHeight="1">
      <c r="A27" s="106"/>
      <c r="B27" s="109" t="s">
        <v>45</v>
      </c>
      <c r="C27" s="80">
        <v>9</v>
      </c>
      <c r="D27" s="87" t="s">
        <v>325</v>
      </c>
      <c r="E27" s="60" t="s">
        <v>325</v>
      </c>
      <c r="F27" s="59"/>
      <c r="G27" s="74" t="str">
        <f t="shared" si="1"/>
        <v xml:space="preserve"> </v>
      </c>
      <c r="H27" s="59"/>
      <c r="I27" s="59" t="str">
        <f t="shared" si="2"/>
        <v xml:space="preserve"> </v>
      </c>
      <c r="J27" s="59"/>
      <c r="K27" s="59" t="str">
        <f t="shared" si="0"/>
        <v xml:space="preserve"> </v>
      </c>
      <c r="L27" s="59" t="s">
        <v>353</v>
      </c>
      <c r="M27" s="59">
        <f t="shared" si="3"/>
        <v>106</v>
      </c>
      <c r="N27" s="59"/>
      <c r="O27" s="59" t="str">
        <f t="shared" si="4"/>
        <v xml:space="preserve"> </v>
      </c>
      <c r="P27" s="59"/>
      <c r="Q27" s="59" t="str">
        <f t="shared" si="5"/>
        <v xml:space="preserve"> </v>
      </c>
      <c r="R27" s="106"/>
      <c r="S27" s="109" t="s">
        <v>45</v>
      </c>
      <c r="T27" s="80">
        <v>9</v>
      </c>
      <c r="U27" s="87" t="s">
        <v>325</v>
      </c>
      <c r="V27" s="60" t="s">
        <v>325</v>
      </c>
      <c r="W27" s="59"/>
      <c r="X27" s="59" t="str">
        <f t="shared" si="12"/>
        <v xml:space="preserve"> </v>
      </c>
      <c r="Y27" s="59"/>
      <c r="Z27" s="59" t="str">
        <f t="shared" si="14"/>
        <v xml:space="preserve"> </v>
      </c>
      <c r="AA27" s="59" t="s">
        <v>454</v>
      </c>
      <c r="AB27" s="59" t="str">
        <f t="shared" si="6"/>
        <v>ELK1</v>
      </c>
      <c r="AE27" s="59" t="s">
        <v>354</v>
      </c>
      <c r="AF27" s="59">
        <f t="shared" si="13"/>
        <v>108</v>
      </c>
      <c r="AG27" s="59" t="s">
        <v>311</v>
      </c>
      <c r="AH27" s="59">
        <f t="shared" si="8"/>
        <v>104</v>
      </c>
      <c r="AI27" s="106"/>
      <c r="AJ27" s="109" t="s">
        <v>45</v>
      </c>
      <c r="AK27" s="80">
        <v>9</v>
      </c>
      <c r="AL27" s="87" t="s">
        <v>325</v>
      </c>
      <c r="AM27" s="60" t="s">
        <v>325</v>
      </c>
      <c r="AN27" s="59" t="s">
        <v>471</v>
      </c>
      <c r="AO27" s="59" t="s">
        <v>473</v>
      </c>
      <c r="AP27" s="59"/>
      <c r="AQ27" s="59"/>
      <c r="AR27" s="58"/>
      <c r="AS27" s="58" t="str">
        <f t="shared" si="10"/>
        <v xml:space="preserve"> </v>
      </c>
      <c r="AT27" s="59" t="s">
        <v>357</v>
      </c>
      <c r="AU27" s="78" t="str">
        <f t="shared" si="11"/>
        <v>HGA</v>
      </c>
      <c r="AV27" s="54"/>
      <c r="AW27" s="54"/>
    </row>
    <row r="28" spans="1:49" ht="18" customHeight="1">
      <c r="A28" s="106"/>
      <c r="B28" s="106"/>
      <c r="C28" s="80">
        <v>10</v>
      </c>
      <c r="D28" s="87" t="s">
        <v>484</v>
      </c>
      <c r="E28" s="60" t="s">
        <v>327</v>
      </c>
      <c r="F28" s="59"/>
      <c r="G28" s="74" t="str">
        <f t="shared" si="1"/>
        <v xml:space="preserve"> </v>
      </c>
      <c r="H28" s="59"/>
      <c r="I28" s="59" t="str">
        <f t="shared" si="2"/>
        <v xml:space="preserve"> </v>
      </c>
      <c r="J28" s="59"/>
      <c r="K28" s="59" t="str">
        <f t="shared" si="0"/>
        <v xml:space="preserve"> </v>
      </c>
      <c r="L28" s="59"/>
      <c r="M28" s="59"/>
      <c r="N28" s="59"/>
      <c r="O28" s="59" t="str">
        <f t="shared" si="4"/>
        <v xml:space="preserve"> </v>
      </c>
      <c r="P28" s="59"/>
      <c r="Q28" s="59" t="str">
        <f t="shared" si="5"/>
        <v xml:space="preserve"> </v>
      </c>
      <c r="R28" s="106"/>
      <c r="S28" s="106"/>
      <c r="T28" s="80">
        <v>10</v>
      </c>
      <c r="U28" s="87" t="s">
        <v>484</v>
      </c>
      <c r="V28" s="60" t="s">
        <v>327</v>
      </c>
      <c r="W28" s="59"/>
      <c r="X28" s="59" t="str">
        <f t="shared" si="12"/>
        <v xml:space="preserve"> </v>
      </c>
      <c r="Y28" s="59"/>
      <c r="Z28" s="59" t="str">
        <f t="shared" si="14"/>
        <v xml:space="preserve"> </v>
      </c>
      <c r="AA28" s="59" t="s">
        <v>501</v>
      </c>
      <c r="AB28" s="59" t="str">
        <f t="shared" si="6"/>
        <v>ELK1</v>
      </c>
      <c r="AC28" s="61"/>
      <c r="AD28" s="59" t="str">
        <f t="shared" si="7"/>
        <v xml:space="preserve"> </v>
      </c>
      <c r="AE28" s="59" t="s">
        <v>354</v>
      </c>
      <c r="AF28" s="59">
        <f t="shared" si="13"/>
        <v>108</v>
      </c>
      <c r="AG28" s="59" t="s">
        <v>311</v>
      </c>
      <c r="AH28" s="59">
        <f t="shared" si="8"/>
        <v>104</v>
      </c>
      <c r="AI28" s="106"/>
      <c r="AJ28" s="106"/>
      <c r="AK28" s="80">
        <v>10</v>
      </c>
      <c r="AL28" s="87" t="s">
        <v>484</v>
      </c>
      <c r="AM28" s="60" t="s">
        <v>327</v>
      </c>
      <c r="AN28" s="58"/>
      <c r="AO28" s="58"/>
      <c r="AP28" s="59" t="s">
        <v>358</v>
      </c>
      <c r="AQ28" s="59" t="str">
        <f t="shared" si="9"/>
        <v>ELK2</v>
      </c>
      <c r="AR28" s="58"/>
      <c r="AS28" s="58" t="str">
        <f t="shared" si="10"/>
        <v xml:space="preserve"> </v>
      </c>
      <c r="AT28" s="59" t="s">
        <v>357</v>
      </c>
      <c r="AU28" s="78" t="str">
        <f t="shared" si="11"/>
        <v>HGA</v>
      </c>
      <c r="AV28" s="54"/>
      <c r="AW28" s="54"/>
    </row>
    <row r="29" spans="1:49" ht="18" customHeight="1">
      <c r="A29" s="106"/>
      <c r="B29" s="106"/>
      <c r="C29" s="80">
        <v>11</v>
      </c>
      <c r="D29" s="87" t="s">
        <v>485</v>
      </c>
      <c r="E29" s="60" t="s">
        <v>329</v>
      </c>
      <c r="F29" s="59"/>
      <c r="G29" s="74" t="str">
        <f t="shared" si="1"/>
        <v xml:space="preserve"> </v>
      </c>
      <c r="H29" s="59"/>
      <c r="I29" s="59" t="str">
        <f t="shared" si="2"/>
        <v xml:space="preserve"> </v>
      </c>
      <c r="J29" s="59"/>
      <c r="K29" s="59" t="str">
        <f t="shared" si="0"/>
        <v xml:space="preserve"> </v>
      </c>
      <c r="L29" s="59"/>
      <c r="M29" s="59"/>
      <c r="N29" s="59"/>
      <c r="O29" s="59" t="str">
        <f t="shared" si="4"/>
        <v xml:space="preserve"> </v>
      </c>
      <c r="P29" s="59"/>
      <c r="Q29" s="59" t="str">
        <f t="shared" si="5"/>
        <v xml:space="preserve"> </v>
      </c>
      <c r="R29" s="106"/>
      <c r="S29" s="106"/>
      <c r="T29" s="80">
        <v>11</v>
      </c>
      <c r="U29" s="87" t="s">
        <v>485</v>
      </c>
      <c r="V29" s="60" t="s">
        <v>329</v>
      </c>
      <c r="W29" s="59"/>
      <c r="X29" s="59" t="str">
        <f t="shared" si="12"/>
        <v xml:space="preserve"> </v>
      </c>
      <c r="Y29" s="59"/>
      <c r="Z29" s="59" t="str">
        <f t="shared" si="14"/>
        <v xml:space="preserve"> </v>
      </c>
      <c r="AA29" s="59" t="s">
        <v>501</v>
      </c>
      <c r="AB29" s="59" t="str">
        <f t="shared" si="6"/>
        <v>ELK1</v>
      </c>
      <c r="AC29" s="61"/>
      <c r="AD29" s="59" t="str">
        <f t="shared" si="7"/>
        <v xml:space="preserve"> </v>
      </c>
      <c r="AE29" s="59" t="s">
        <v>354</v>
      </c>
      <c r="AF29" s="59">
        <f t="shared" si="13"/>
        <v>108</v>
      </c>
      <c r="AG29" s="59" t="s">
        <v>359</v>
      </c>
      <c r="AH29" s="59">
        <f t="shared" si="8"/>
        <v>104</v>
      </c>
      <c r="AI29" s="106"/>
      <c r="AJ29" s="106"/>
      <c r="AK29" s="80">
        <v>11</v>
      </c>
      <c r="AL29" s="87" t="s">
        <v>485</v>
      </c>
      <c r="AM29" s="60" t="s">
        <v>329</v>
      </c>
      <c r="AN29" s="58"/>
      <c r="AO29" s="58" t="str">
        <f t="shared" si="15"/>
        <v xml:space="preserve"> </v>
      </c>
      <c r="AP29" s="59" t="s">
        <v>358</v>
      </c>
      <c r="AQ29" s="59" t="str">
        <f t="shared" si="9"/>
        <v>ELK2</v>
      </c>
      <c r="AR29" s="59" t="s">
        <v>356</v>
      </c>
      <c r="AS29" s="59" t="str">
        <f t="shared" si="10"/>
        <v>DRM</v>
      </c>
      <c r="AT29" s="59" t="s">
        <v>315</v>
      </c>
      <c r="AU29" s="78" t="str">
        <f t="shared" si="11"/>
        <v>HGA</v>
      </c>
      <c r="AV29" s="54"/>
      <c r="AW29" s="54"/>
    </row>
    <row r="30" spans="1:49" ht="18" customHeight="1">
      <c r="A30" s="106"/>
      <c r="B30" s="106"/>
      <c r="C30" s="80">
        <v>12</v>
      </c>
      <c r="D30" s="87" t="s">
        <v>486</v>
      </c>
      <c r="E30" s="60" t="s">
        <v>330</v>
      </c>
      <c r="F30" s="59"/>
      <c r="G30" s="74" t="str">
        <f t="shared" si="1"/>
        <v xml:space="preserve"> </v>
      </c>
      <c r="H30" s="59"/>
      <c r="I30" s="59" t="str">
        <f t="shared" si="2"/>
        <v xml:space="preserve"> </v>
      </c>
      <c r="J30" s="59"/>
      <c r="K30" s="59" t="str">
        <f t="shared" si="0"/>
        <v xml:space="preserve"> </v>
      </c>
      <c r="L30" s="59"/>
      <c r="M30" s="59" t="str">
        <f t="shared" si="3"/>
        <v xml:space="preserve"> </v>
      </c>
      <c r="N30" s="59"/>
      <c r="O30" s="59" t="str">
        <f t="shared" si="4"/>
        <v xml:space="preserve"> </v>
      </c>
      <c r="P30" s="59"/>
      <c r="Q30" s="59" t="str">
        <f t="shared" si="5"/>
        <v xml:space="preserve"> </v>
      </c>
      <c r="R30" s="106"/>
      <c r="S30" s="106"/>
      <c r="T30" s="80">
        <v>12</v>
      </c>
      <c r="U30" s="87" t="s">
        <v>486</v>
      </c>
      <c r="V30" s="60" t="s">
        <v>330</v>
      </c>
      <c r="W30" s="59"/>
      <c r="X30" s="59" t="str">
        <f t="shared" si="12"/>
        <v xml:space="preserve"> </v>
      </c>
      <c r="Y30" s="59"/>
      <c r="Z30" s="59" t="str">
        <f t="shared" si="14"/>
        <v xml:space="preserve"> </v>
      </c>
      <c r="AA30" s="61"/>
      <c r="AB30" s="59" t="str">
        <f t="shared" si="6"/>
        <v xml:space="preserve"> </v>
      </c>
      <c r="AC30" s="61"/>
      <c r="AD30" s="59" t="str">
        <f t="shared" si="7"/>
        <v xml:space="preserve"> </v>
      </c>
      <c r="AE30" s="59" t="s">
        <v>320</v>
      </c>
      <c r="AF30" s="59">
        <f t="shared" si="13"/>
        <v>108</v>
      </c>
      <c r="AG30" s="59" t="s">
        <v>359</v>
      </c>
      <c r="AH30" s="59">
        <f t="shared" si="8"/>
        <v>104</v>
      </c>
      <c r="AI30" s="106"/>
      <c r="AJ30" s="106"/>
      <c r="AK30" s="80">
        <v>12</v>
      </c>
      <c r="AL30" s="87" t="s">
        <v>486</v>
      </c>
      <c r="AM30" s="60" t="s">
        <v>330</v>
      </c>
      <c r="AN30" s="58"/>
      <c r="AO30" s="58" t="str">
        <f t="shared" si="15"/>
        <v xml:space="preserve"> </v>
      </c>
      <c r="AP30" s="59" t="s">
        <v>358</v>
      </c>
      <c r="AQ30" s="58" t="s">
        <v>474</v>
      </c>
      <c r="AR30" s="59" t="s">
        <v>356</v>
      </c>
      <c r="AS30" s="59" t="str">
        <f t="shared" si="10"/>
        <v>DRM</v>
      </c>
      <c r="AT30" s="59" t="s">
        <v>315</v>
      </c>
      <c r="AU30" s="78" t="str">
        <f t="shared" si="11"/>
        <v>HGA</v>
      </c>
      <c r="AV30" s="54"/>
      <c r="AW30" s="54"/>
    </row>
    <row r="31" spans="1:49" ht="18" customHeight="1">
      <c r="A31" s="106"/>
      <c r="B31" s="106"/>
      <c r="C31" s="80">
        <v>13</v>
      </c>
      <c r="D31" s="87" t="s">
        <v>487</v>
      </c>
      <c r="E31" s="60" t="s">
        <v>335</v>
      </c>
      <c r="F31" s="59"/>
      <c r="G31" s="74" t="str">
        <f t="shared" si="1"/>
        <v xml:space="preserve"> </v>
      </c>
      <c r="H31" s="59"/>
      <c r="I31" s="59" t="str">
        <f t="shared" si="2"/>
        <v xml:space="preserve"> </v>
      </c>
      <c r="J31" s="59"/>
      <c r="K31" s="59" t="str">
        <f t="shared" si="0"/>
        <v xml:space="preserve"> </v>
      </c>
      <c r="L31" s="59"/>
      <c r="M31" s="59" t="str">
        <f t="shared" si="3"/>
        <v xml:space="preserve"> </v>
      </c>
      <c r="N31" s="59"/>
      <c r="O31" s="59" t="str">
        <f t="shared" si="4"/>
        <v xml:space="preserve"> </v>
      </c>
      <c r="P31" s="59"/>
      <c r="Q31" s="59" t="str">
        <f t="shared" si="5"/>
        <v xml:space="preserve"> </v>
      </c>
      <c r="R31" s="106"/>
      <c r="S31" s="106"/>
      <c r="T31" s="80">
        <v>13</v>
      </c>
      <c r="U31" s="87" t="s">
        <v>487</v>
      </c>
      <c r="V31" s="60" t="s">
        <v>335</v>
      </c>
      <c r="W31" s="59"/>
      <c r="X31" s="59" t="str">
        <f t="shared" si="12"/>
        <v xml:space="preserve"> </v>
      </c>
      <c r="Y31" s="59"/>
      <c r="Z31" s="59" t="str">
        <f t="shared" si="14"/>
        <v xml:space="preserve"> </v>
      </c>
      <c r="AA31" s="61"/>
      <c r="AB31" s="59" t="str">
        <f t="shared" si="6"/>
        <v xml:space="preserve"> </v>
      </c>
      <c r="AC31" s="61"/>
      <c r="AD31" s="59" t="str">
        <f t="shared" si="7"/>
        <v xml:space="preserve"> </v>
      </c>
      <c r="AE31" s="59" t="s">
        <v>501</v>
      </c>
      <c r="AF31" s="59">
        <f t="shared" si="13"/>
        <v>108</v>
      </c>
      <c r="AG31" s="59" t="s">
        <v>359</v>
      </c>
      <c r="AH31" s="59">
        <f t="shared" si="8"/>
        <v>104</v>
      </c>
      <c r="AI31" s="106"/>
      <c r="AJ31" s="106"/>
      <c r="AK31" s="80">
        <v>13</v>
      </c>
      <c r="AL31" s="87" t="s">
        <v>487</v>
      </c>
      <c r="AM31" s="60" t="s">
        <v>335</v>
      </c>
      <c r="AN31" s="59" t="s">
        <v>356</v>
      </c>
      <c r="AO31" s="59" t="str">
        <f t="shared" si="15"/>
        <v>ELK1</v>
      </c>
      <c r="AP31" s="58"/>
      <c r="AQ31" s="58"/>
      <c r="AR31" s="58"/>
      <c r="AS31" s="58" t="str">
        <f t="shared" si="10"/>
        <v xml:space="preserve"> </v>
      </c>
      <c r="AT31" s="59" t="s">
        <v>323</v>
      </c>
      <c r="AU31" s="78" t="str">
        <f t="shared" si="11"/>
        <v>HGA</v>
      </c>
      <c r="AV31" s="54"/>
      <c r="AW31" s="54"/>
    </row>
    <row r="32" spans="1:49" ht="18" customHeight="1">
      <c r="A32" s="106"/>
      <c r="B32" s="106"/>
      <c r="C32" s="80">
        <v>14</v>
      </c>
      <c r="D32" s="87" t="s">
        <v>488</v>
      </c>
      <c r="E32" s="60" t="s">
        <v>336</v>
      </c>
      <c r="F32" s="59"/>
      <c r="G32" s="74" t="str">
        <f t="shared" si="1"/>
        <v xml:space="preserve"> </v>
      </c>
      <c r="H32" s="59"/>
      <c r="I32" s="59" t="str">
        <f t="shared" si="2"/>
        <v xml:space="preserve"> </v>
      </c>
      <c r="J32" s="59"/>
      <c r="K32" s="59" t="str">
        <f t="shared" si="0"/>
        <v xml:space="preserve"> </v>
      </c>
      <c r="L32" s="59"/>
      <c r="M32" s="59" t="str">
        <f t="shared" si="3"/>
        <v xml:space="preserve"> </v>
      </c>
      <c r="N32" s="59"/>
      <c r="O32" s="59" t="str">
        <f t="shared" si="4"/>
        <v xml:space="preserve"> </v>
      </c>
      <c r="P32" s="59"/>
      <c r="Q32" s="59" t="str">
        <f t="shared" si="5"/>
        <v xml:space="preserve"> </v>
      </c>
      <c r="R32" s="106"/>
      <c r="S32" s="106"/>
      <c r="T32" s="80">
        <v>14</v>
      </c>
      <c r="U32" s="87" t="s">
        <v>488</v>
      </c>
      <c r="V32" s="60" t="s">
        <v>336</v>
      </c>
      <c r="W32" s="59"/>
      <c r="X32" s="59" t="str">
        <f t="shared" si="12"/>
        <v xml:space="preserve"> </v>
      </c>
      <c r="Y32" s="59"/>
      <c r="Z32" s="59" t="str">
        <f t="shared" si="14"/>
        <v xml:space="preserve"> </v>
      </c>
      <c r="AA32" s="59"/>
      <c r="AB32" s="59" t="str">
        <f t="shared" si="6"/>
        <v xml:space="preserve"> </v>
      </c>
      <c r="AC32" s="59"/>
      <c r="AD32" s="59" t="str">
        <f t="shared" si="7"/>
        <v xml:space="preserve"> </v>
      </c>
      <c r="AE32" s="59" t="s">
        <v>501</v>
      </c>
      <c r="AF32" s="59">
        <f t="shared" si="13"/>
        <v>108</v>
      </c>
      <c r="AG32" s="59" t="s">
        <v>359</v>
      </c>
      <c r="AH32" s="59">
        <f t="shared" si="8"/>
        <v>104</v>
      </c>
      <c r="AI32" s="106"/>
      <c r="AJ32" s="106"/>
      <c r="AK32" s="80">
        <v>14</v>
      </c>
      <c r="AL32" s="87" t="s">
        <v>488</v>
      </c>
      <c r="AM32" s="60" t="s">
        <v>336</v>
      </c>
      <c r="AN32" s="59" t="s">
        <v>356</v>
      </c>
      <c r="AO32" s="59" t="str">
        <f t="shared" si="15"/>
        <v>ELK1</v>
      </c>
      <c r="AP32" s="58"/>
      <c r="AQ32" s="58"/>
      <c r="AR32" s="59" t="s">
        <v>354</v>
      </c>
      <c r="AS32" s="59" t="str">
        <f t="shared" si="10"/>
        <v>DRM</v>
      </c>
      <c r="AT32" s="59" t="s">
        <v>323</v>
      </c>
      <c r="AU32" s="78" t="str">
        <f t="shared" si="11"/>
        <v>HGA</v>
      </c>
      <c r="AV32" s="54"/>
      <c r="AW32" s="54"/>
    </row>
    <row r="33" spans="1:49" ht="18" customHeight="1">
      <c r="A33" s="106"/>
      <c r="B33" s="106"/>
      <c r="C33" s="80">
        <v>15</v>
      </c>
      <c r="D33" s="87" t="s">
        <v>489</v>
      </c>
      <c r="E33" s="60" t="s">
        <v>338</v>
      </c>
      <c r="F33" s="59"/>
      <c r="G33" s="74" t="str">
        <f t="shared" si="1"/>
        <v xml:space="preserve"> </v>
      </c>
      <c r="H33" s="59"/>
      <c r="I33" s="59" t="str">
        <f t="shared" si="2"/>
        <v xml:space="preserve"> </v>
      </c>
      <c r="J33" s="59"/>
      <c r="K33" s="59" t="str">
        <f t="shared" si="0"/>
        <v xml:space="preserve"> </v>
      </c>
      <c r="L33" s="59"/>
      <c r="M33" s="59" t="str">
        <f t="shared" si="3"/>
        <v xml:space="preserve"> </v>
      </c>
      <c r="N33" s="59"/>
      <c r="O33" s="59" t="str">
        <f t="shared" si="4"/>
        <v xml:space="preserve"> </v>
      </c>
      <c r="P33" s="59"/>
      <c r="Q33" s="59" t="str">
        <f t="shared" si="5"/>
        <v xml:space="preserve"> </v>
      </c>
      <c r="R33" s="106"/>
      <c r="S33" s="106"/>
      <c r="T33" s="80">
        <v>15</v>
      </c>
      <c r="U33" s="87" t="s">
        <v>489</v>
      </c>
      <c r="V33" s="60" t="s">
        <v>338</v>
      </c>
      <c r="W33" s="59"/>
      <c r="X33" s="59" t="str">
        <f t="shared" si="12"/>
        <v xml:space="preserve"> </v>
      </c>
      <c r="Y33" s="59"/>
      <c r="Z33" s="59" t="str">
        <f t="shared" si="14"/>
        <v xml:space="preserve"> </v>
      </c>
      <c r="AA33" s="59"/>
      <c r="AB33" s="59" t="str">
        <f t="shared" si="6"/>
        <v xml:space="preserve"> </v>
      </c>
      <c r="AC33" s="59"/>
      <c r="AD33" s="59" t="str">
        <f t="shared" si="7"/>
        <v xml:space="preserve"> </v>
      </c>
      <c r="AE33" s="59"/>
      <c r="AF33" s="59" t="str">
        <f t="shared" si="13"/>
        <v xml:space="preserve"> </v>
      </c>
      <c r="AG33" s="59" t="s">
        <v>308</v>
      </c>
      <c r="AH33" s="59">
        <v>104</v>
      </c>
      <c r="AI33" s="106"/>
      <c r="AJ33" s="106"/>
      <c r="AK33" s="80">
        <v>15</v>
      </c>
      <c r="AL33" s="87" t="s">
        <v>489</v>
      </c>
      <c r="AM33" s="60" t="s">
        <v>338</v>
      </c>
      <c r="AN33" s="59"/>
      <c r="AO33" s="59" t="str">
        <f t="shared" si="15"/>
        <v xml:space="preserve"> </v>
      </c>
      <c r="AP33" s="59" t="s">
        <v>355</v>
      </c>
      <c r="AQ33" s="59" t="str">
        <f>IF(ISBLANK(#REF!)," ",$AQ$3)</f>
        <v>ELK2</v>
      </c>
      <c r="AR33" s="59" t="s">
        <v>354</v>
      </c>
      <c r="AS33" s="59" t="str">
        <f t="shared" si="10"/>
        <v>DRM</v>
      </c>
      <c r="AT33" s="59" t="s">
        <v>396</v>
      </c>
      <c r="AU33" s="78" t="str">
        <f t="shared" si="11"/>
        <v>HGA</v>
      </c>
      <c r="AV33" s="54"/>
      <c r="AW33" s="54"/>
    </row>
    <row r="34" spans="1:49" s="67" customFormat="1" ht="18.75" customHeight="1">
      <c r="A34" s="105" t="s">
        <v>361</v>
      </c>
      <c r="B34" s="107" t="s">
        <v>13</v>
      </c>
      <c r="C34" s="79">
        <v>1</v>
      </c>
      <c r="D34" s="86" t="s">
        <v>478</v>
      </c>
      <c r="E34" s="62" t="s">
        <v>305</v>
      </c>
      <c r="F34" s="63"/>
      <c r="G34" s="73" t="str">
        <f t="shared" si="1"/>
        <v xml:space="preserve"> </v>
      </c>
      <c r="H34" s="65"/>
      <c r="I34" s="63" t="str">
        <f t="shared" si="2"/>
        <v xml:space="preserve"> </v>
      </c>
      <c r="J34" s="63"/>
      <c r="K34" s="63" t="str">
        <f t="shared" si="0"/>
        <v xml:space="preserve"> </v>
      </c>
      <c r="L34" s="63" t="s">
        <v>331</v>
      </c>
      <c r="M34" s="63">
        <f t="shared" si="3"/>
        <v>106</v>
      </c>
      <c r="N34" s="63" t="s">
        <v>362</v>
      </c>
      <c r="O34" s="63">
        <f t="shared" si="4"/>
        <v>205</v>
      </c>
      <c r="P34" s="63" t="s">
        <v>367</v>
      </c>
      <c r="Q34" s="63">
        <f t="shared" si="5"/>
        <v>204</v>
      </c>
      <c r="R34" s="105" t="s">
        <v>361</v>
      </c>
      <c r="S34" s="107" t="s">
        <v>13</v>
      </c>
      <c r="T34" s="79">
        <v>1</v>
      </c>
      <c r="U34" s="86" t="s">
        <v>478</v>
      </c>
      <c r="V34" s="62" t="s">
        <v>305</v>
      </c>
      <c r="W34" s="63" t="s">
        <v>307</v>
      </c>
      <c r="X34" s="63" t="s">
        <v>477</v>
      </c>
      <c r="Y34" s="63" t="s">
        <v>364</v>
      </c>
      <c r="Z34" s="63" t="s">
        <v>228</v>
      </c>
      <c r="AA34" s="63" t="s">
        <v>465</v>
      </c>
      <c r="AB34" s="63" t="str">
        <f t="shared" si="6"/>
        <v>ELK1</v>
      </c>
      <c r="AC34" s="63" t="s">
        <v>463</v>
      </c>
      <c r="AD34" s="63">
        <f t="shared" si="7"/>
        <v>201</v>
      </c>
      <c r="AE34" s="68" t="s">
        <v>326</v>
      </c>
      <c r="AF34" s="63">
        <f t="shared" si="13"/>
        <v>108</v>
      </c>
      <c r="AG34" s="65"/>
      <c r="AH34" s="63" t="str">
        <f t="shared" si="8"/>
        <v xml:space="preserve"> </v>
      </c>
      <c r="AI34" s="105" t="s">
        <v>361</v>
      </c>
      <c r="AJ34" s="107" t="s">
        <v>13</v>
      </c>
      <c r="AK34" s="79">
        <v>1</v>
      </c>
      <c r="AL34" s="86" t="s">
        <v>478</v>
      </c>
      <c r="AM34" s="62" t="s">
        <v>305</v>
      </c>
      <c r="AN34" s="63"/>
      <c r="AO34" s="63"/>
      <c r="AP34" s="63"/>
      <c r="AQ34" s="63" t="str">
        <f t="shared" si="9"/>
        <v xml:space="preserve"> </v>
      </c>
      <c r="AR34" s="63"/>
      <c r="AS34" s="63" t="str">
        <f t="shared" si="10"/>
        <v xml:space="preserve"> </v>
      </c>
      <c r="AT34" s="63"/>
      <c r="AU34" s="77" t="str">
        <f t="shared" si="11"/>
        <v xml:space="preserve"> </v>
      </c>
      <c r="AV34" s="66"/>
      <c r="AW34" s="66"/>
    </row>
    <row r="35" spans="1:49" s="67" customFormat="1" ht="18" customHeight="1">
      <c r="A35" s="106"/>
      <c r="B35" s="108"/>
      <c r="C35" s="79">
        <v>2</v>
      </c>
      <c r="D35" s="86" t="s">
        <v>305</v>
      </c>
      <c r="E35" s="62" t="s">
        <v>309</v>
      </c>
      <c r="F35" s="63" t="s">
        <v>502</v>
      </c>
      <c r="G35" s="73">
        <v>103</v>
      </c>
      <c r="H35" s="65"/>
      <c r="I35" s="63" t="str">
        <f t="shared" si="2"/>
        <v xml:space="preserve"> </v>
      </c>
      <c r="J35" s="63"/>
      <c r="K35" s="63" t="str">
        <f t="shared" si="0"/>
        <v xml:space="preserve"> </v>
      </c>
      <c r="L35" s="63" t="s">
        <v>331</v>
      </c>
      <c r="M35" s="63">
        <f t="shared" si="3"/>
        <v>106</v>
      </c>
      <c r="N35" s="63" t="s">
        <v>362</v>
      </c>
      <c r="O35" s="63">
        <f t="shared" si="4"/>
        <v>205</v>
      </c>
      <c r="P35" s="63" t="s">
        <v>367</v>
      </c>
      <c r="Q35" s="63">
        <f t="shared" si="5"/>
        <v>204</v>
      </c>
      <c r="R35" s="106"/>
      <c r="S35" s="108"/>
      <c r="T35" s="79">
        <v>2</v>
      </c>
      <c r="U35" s="86" t="s">
        <v>305</v>
      </c>
      <c r="V35" s="62" t="s">
        <v>309</v>
      </c>
      <c r="W35" s="63" t="s">
        <v>307</v>
      </c>
      <c r="X35" s="63" t="s">
        <v>477</v>
      </c>
      <c r="Y35" s="63" t="s">
        <v>364</v>
      </c>
      <c r="Z35" s="63" t="s">
        <v>228</v>
      </c>
      <c r="AA35" s="63" t="s">
        <v>465</v>
      </c>
      <c r="AB35" s="63" t="str">
        <f t="shared" si="6"/>
        <v>ELK1</v>
      </c>
      <c r="AC35" s="63" t="s">
        <v>463</v>
      </c>
      <c r="AD35" s="63">
        <f t="shared" si="7"/>
        <v>201</v>
      </c>
      <c r="AE35" s="68" t="s">
        <v>326</v>
      </c>
      <c r="AF35" s="63">
        <f t="shared" si="13"/>
        <v>108</v>
      </c>
      <c r="AG35" s="63" t="s">
        <v>334</v>
      </c>
      <c r="AH35" s="63">
        <f t="shared" si="8"/>
        <v>104</v>
      </c>
      <c r="AI35" s="106"/>
      <c r="AJ35" s="108"/>
      <c r="AK35" s="79">
        <v>2</v>
      </c>
      <c r="AL35" s="86" t="s">
        <v>305</v>
      </c>
      <c r="AM35" s="62" t="s">
        <v>309</v>
      </c>
      <c r="AN35" s="63"/>
      <c r="AO35" s="63"/>
      <c r="AP35" s="63"/>
      <c r="AQ35" s="63" t="str">
        <f t="shared" si="9"/>
        <v xml:space="preserve"> </v>
      </c>
      <c r="AR35" s="63"/>
      <c r="AS35" s="63" t="str">
        <f t="shared" si="10"/>
        <v xml:space="preserve"> </v>
      </c>
      <c r="AT35" s="63"/>
      <c r="AU35" s="77" t="str">
        <f t="shared" si="11"/>
        <v xml:space="preserve"> </v>
      </c>
      <c r="AV35" s="66"/>
      <c r="AW35" s="66"/>
    </row>
    <row r="36" spans="1:49" s="67" customFormat="1" ht="18" customHeight="1">
      <c r="A36" s="106"/>
      <c r="B36" s="108"/>
      <c r="C36" s="79">
        <v>3</v>
      </c>
      <c r="D36" s="86" t="s">
        <v>479</v>
      </c>
      <c r="E36" s="62" t="s">
        <v>310</v>
      </c>
      <c r="F36" s="63" t="s">
        <v>502</v>
      </c>
      <c r="G36" s="73">
        <v>103</v>
      </c>
      <c r="H36" s="65"/>
      <c r="I36" s="63" t="str">
        <f t="shared" si="2"/>
        <v xml:space="preserve"> </v>
      </c>
      <c r="J36" s="63"/>
      <c r="K36" s="63" t="str">
        <f t="shared" si="0"/>
        <v xml:space="preserve"> </v>
      </c>
      <c r="L36" s="63" t="s">
        <v>331</v>
      </c>
      <c r="M36" s="63">
        <f t="shared" si="3"/>
        <v>106</v>
      </c>
      <c r="N36" s="63" t="s">
        <v>362</v>
      </c>
      <c r="O36" s="63">
        <f t="shared" si="4"/>
        <v>205</v>
      </c>
      <c r="P36" s="63" t="s">
        <v>367</v>
      </c>
      <c r="Q36" s="63">
        <f t="shared" si="5"/>
        <v>204</v>
      </c>
      <c r="R36" s="106"/>
      <c r="S36" s="108"/>
      <c r="T36" s="79">
        <v>3</v>
      </c>
      <c r="U36" s="86" t="s">
        <v>479</v>
      </c>
      <c r="V36" s="62" t="s">
        <v>310</v>
      </c>
      <c r="W36" s="63" t="s">
        <v>307</v>
      </c>
      <c r="X36" s="63" t="s">
        <v>477</v>
      </c>
      <c r="Y36" s="63" t="s">
        <v>364</v>
      </c>
      <c r="Z36" s="63" t="s">
        <v>228</v>
      </c>
      <c r="AA36" s="63" t="s">
        <v>454</v>
      </c>
      <c r="AB36" s="63" t="str">
        <f t="shared" si="6"/>
        <v>ELK1</v>
      </c>
      <c r="AC36" s="63" t="s">
        <v>463</v>
      </c>
      <c r="AD36" s="63">
        <f t="shared" si="7"/>
        <v>201</v>
      </c>
      <c r="AE36" s="68" t="s">
        <v>326</v>
      </c>
      <c r="AF36" s="63">
        <f t="shared" si="13"/>
        <v>108</v>
      </c>
      <c r="AG36" s="63" t="s">
        <v>334</v>
      </c>
      <c r="AH36" s="63">
        <f t="shared" si="8"/>
        <v>104</v>
      </c>
      <c r="AI36" s="106"/>
      <c r="AJ36" s="108"/>
      <c r="AK36" s="79">
        <v>3</v>
      </c>
      <c r="AL36" s="86" t="s">
        <v>479</v>
      </c>
      <c r="AM36" s="62" t="s">
        <v>310</v>
      </c>
      <c r="AN36" s="63" t="s">
        <v>384</v>
      </c>
      <c r="AO36" s="63" t="s">
        <v>477</v>
      </c>
      <c r="AP36" s="63"/>
      <c r="AQ36" s="63"/>
      <c r="AR36" s="63"/>
      <c r="AS36" s="63" t="str">
        <f t="shared" si="10"/>
        <v xml:space="preserve"> </v>
      </c>
      <c r="AT36" s="63"/>
      <c r="AU36" s="77" t="str">
        <f t="shared" si="11"/>
        <v xml:space="preserve"> </v>
      </c>
      <c r="AV36" s="66"/>
      <c r="AW36" s="66"/>
    </row>
    <row r="37" spans="1:49" s="67" customFormat="1" ht="18" customHeight="1">
      <c r="A37" s="106"/>
      <c r="B37" s="108"/>
      <c r="C37" s="79">
        <v>4</v>
      </c>
      <c r="D37" s="86" t="s">
        <v>480</v>
      </c>
      <c r="E37" s="62" t="s">
        <v>312</v>
      </c>
      <c r="F37" s="65"/>
      <c r="G37" s="73" t="str">
        <f t="shared" si="1"/>
        <v xml:space="preserve"> </v>
      </c>
      <c r="H37" s="63" t="s">
        <v>365</v>
      </c>
      <c r="I37" s="63">
        <f t="shared" si="2"/>
        <v>103</v>
      </c>
      <c r="J37" s="63" t="s">
        <v>356</v>
      </c>
      <c r="K37" s="63">
        <f t="shared" si="0"/>
        <v>203</v>
      </c>
      <c r="L37" s="63" t="s">
        <v>353</v>
      </c>
      <c r="M37" s="63">
        <f t="shared" si="3"/>
        <v>106</v>
      </c>
      <c r="N37" s="63" t="s">
        <v>366</v>
      </c>
      <c r="O37" s="63">
        <f t="shared" si="4"/>
        <v>205</v>
      </c>
      <c r="P37" s="63" t="s">
        <v>331</v>
      </c>
      <c r="Q37" s="63" t="s">
        <v>477</v>
      </c>
      <c r="R37" s="106"/>
      <c r="S37" s="108"/>
      <c r="T37" s="79">
        <v>4</v>
      </c>
      <c r="U37" s="86" t="s">
        <v>480</v>
      </c>
      <c r="V37" s="62" t="s">
        <v>312</v>
      </c>
      <c r="W37" s="63" t="s">
        <v>462</v>
      </c>
      <c r="X37" s="63">
        <f t="shared" si="12"/>
        <v>107</v>
      </c>
      <c r="Y37" s="63" t="s">
        <v>456</v>
      </c>
      <c r="Z37" s="63" t="s">
        <v>228</v>
      </c>
      <c r="AA37" s="63" t="s">
        <v>454</v>
      </c>
      <c r="AB37" s="63" t="str">
        <f t="shared" si="6"/>
        <v>ELK1</v>
      </c>
      <c r="AC37" s="63" t="s">
        <v>328</v>
      </c>
      <c r="AD37" s="63">
        <f t="shared" si="7"/>
        <v>201</v>
      </c>
      <c r="AE37" s="68" t="s">
        <v>326</v>
      </c>
      <c r="AF37" s="63">
        <f t="shared" si="13"/>
        <v>108</v>
      </c>
      <c r="AG37" s="63" t="s">
        <v>311</v>
      </c>
      <c r="AH37" s="63">
        <f t="shared" si="8"/>
        <v>104</v>
      </c>
      <c r="AI37" s="106"/>
      <c r="AJ37" s="108"/>
      <c r="AK37" s="79">
        <v>4</v>
      </c>
      <c r="AL37" s="86" t="s">
        <v>480</v>
      </c>
      <c r="AM37" s="62" t="s">
        <v>312</v>
      </c>
      <c r="AN37" s="63" t="s">
        <v>384</v>
      </c>
      <c r="AO37" s="63" t="s">
        <v>228</v>
      </c>
      <c r="AP37" s="63"/>
      <c r="AQ37" s="63"/>
      <c r="AR37" s="63"/>
      <c r="AS37" s="63" t="str">
        <f t="shared" si="10"/>
        <v xml:space="preserve"> </v>
      </c>
      <c r="AT37" s="63"/>
      <c r="AU37" s="77" t="str">
        <f t="shared" si="11"/>
        <v xml:space="preserve"> </v>
      </c>
      <c r="AV37" s="66"/>
      <c r="AW37" s="66"/>
    </row>
    <row r="38" spans="1:49" s="67" customFormat="1" ht="18" customHeight="1">
      <c r="A38" s="106"/>
      <c r="B38" s="108"/>
      <c r="C38" s="79">
        <v>5</v>
      </c>
      <c r="D38" s="86" t="s">
        <v>481</v>
      </c>
      <c r="E38" s="62" t="s">
        <v>313</v>
      </c>
      <c r="F38" s="63"/>
      <c r="G38" s="73"/>
      <c r="H38" s="63" t="s">
        <v>365</v>
      </c>
      <c r="I38" s="63">
        <f t="shared" si="2"/>
        <v>103</v>
      </c>
      <c r="J38" s="63" t="s">
        <v>356</v>
      </c>
      <c r="K38" s="63">
        <f t="shared" si="0"/>
        <v>203</v>
      </c>
      <c r="L38" s="63" t="s">
        <v>353</v>
      </c>
      <c r="M38" s="63">
        <f t="shared" si="3"/>
        <v>106</v>
      </c>
      <c r="N38" s="63" t="s">
        <v>366</v>
      </c>
      <c r="O38" s="63">
        <f t="shared" si="4"/>
        <v>205</v>
      </c>
      <c r="P38" s="63" t="s">
        <v>331</v>
      </c>
      <c r="Q38" s="63" t="s">
        <v>477</v>
      </c>
      <c r="R38" s="106"/>
      <c r="S38" s="108"/>
      <c r="T38" s="79">
        <v>5</v>
      </c>
      <c r="U38" s="86" t="s">
        <v>481</v>
      </c>
      <c r="V38" s="62" t="s">
        <v>313</v>
      </c>
      <c r="W38" s="63" t="s">
        <v>462</v>
      </c>
      <c r="X38" s="63">
        <f t="shared" si="12"/>
        <v>107</v>
      </c>
      <c r="Y38" s="63" t="s">
        <v>306</v>
      </c>
      <c r="Z38" s="63" t="s">
        <v>228</v>
      </c>
      <c r="AA38" s="63" t="s">
        <v>454</v>
      </c>
      <c r="AB38" s="63" t="str">
        <f t="shared" si="6"/>
        <v>ELK1</v>
      </c>
      <c r="AC38" s="63" t="s">
        <v>328</v>
      </c>
      <c r="AD38" s="63">
        <f t="shared" si="7"/>
        <v>201</v>
      </c>
      <c r="AE38" s="63" t="s">
        <v>354</v>
      </c>
      <c r="AF38" s="63">
        <f t="shared" si="13"/>
        <v>108</v>
      </c>
      <c r="AG38" s="63" t="s">
        <v>311</v>
      </c>
      <c r="AH38" s="63">
        <f t="shared" si="8"/>
        <v>104</v>
      </c>
      <c r="AI38" s="106"/>
      <c r="AJ38" s="108"/>
      <c r="AK38" s="79">
        <v>5</v>
      </c>
      <c r="AL38" s="86" t="s">
        <v>481</v>
      </c>
      <c r="AM38" s="62" t="s">
        <v>313</v>
      </c>
      <c r="AN38" s="63"/>
      <c r="AO38" s="63"/>
      <c r="AP38" s="63"/>
      <c r="AQ38" s="63" t="str">
        <f t="shared" si="9"/>
        <v xml:space="preserve"> </v>
      </c>
      <c r="AR38" s="63"/>
      <c r="AS38" s="63" t="str">
        <f t="shared" si="10"/>
        <v xml:space="preserve"> </v>
      </c>
      <c r="AT38" s="63"/>
      <c r="AU38" s="77" t="str">
        <f t="shared" si="11"/>
        <v xml:space="preserve"> </v>
      </c>
      <c r="AV38" s="66"/>
      <c r="AW38" s="66"/>
    </row>
    <row r="39" spans="1:49" s="67" customFormat="1" ht="18" customHeight="1">
      <c r="A39" s="106"/>
      <c r="B39" s="108"/>
      <c r="C39" s="79">
        <v>6</v>
      </c>
      <c r="D39" s="86" t="s">
        <v>482</v>
      </c>
      <c r="E39" s="62" t="s">
        <v>316</v>
      </c>
      <c r="F39" s="63"/>
      <c r="G39" s="73"/>
      <c r="H39" s="63" t="s">
        <v>365</v>
      </c>
      <c r="I39" s="63">
        <f t="shared" si="2"/>
        <v>103</v>
      </c>
      <c r="J39" s="63" t="s">
        <v>319</v>
      </c>
      <c r="K39" s="63">
        <f t="shared" si="0"/>
        <v>203</v>
      </c>
      <c r="L39" s="63" t="s">
        <v>353</v>
      </c>
      <c r="M39" s="63">
        <f t="shared" si="3"/>
        <v>106</v>
      </c>
      <c r="N39" s="63"/>
      <c r="O39" s="63" t="str">
        <f t="shared" si="4"/>
        <v xml:space="preserve"> </v>
      </c>
      <c r="P39" s="63" t="s">
        <v>363</v>
      </c>
      <c r="Q39" s="63">
        <f t="shared" si="5"/>
        <v>204</v>
      </c>
      <c r="R39" s="106"/>
      <c r="S39" s="108"/>
      <c r="T39" s="79">
        <v>6</v>
      </c>
      <c r="U39" s="86" t="s">
        <v>482</v>
      </c>
      <c r="V39" s="62" t="s">
        <v>316</v>
      </c>
      <c r="W39" s="64"/>
      <c r="X39" s="63" t="str">
        <f t="shared" si="12"/>
        <v xml:space="preserve"> </v>
      </c>
      <c r="Y39" s="63" t="s">
        <v>306</v>
      </c>
      <c r="Z39" s="63" t="s">
        <v>228</v>
      </c>
      <c r="AA39" s="63" t="s">
        <v>368</v>
      </c>
      <c r="AB39" s="63" t="str">
        <f t="shared" si="6"/>
        <v>ELK1</v>
      </c>
      <c r="AC39" s="63" t="s">
        <v>464</v>
      </c>
      <c r="AD39" s="63">
        <f t="shared" si="7"/>
        <v>201</v>
      </c>
      <c r="AE39" s="63" t="s">
        <v>354</v>
      </c>
      <c r="AF39" s="63">
        <f t="shared" si="13"/>
        <v>108</v>
      </c>
      <c r="AG39" s="63" t="s">
        <v>369</v>
      </c>
      <c r="AH39" s="63" t="s">
        <v>477</v>
      </c>
      <c r="AI39" s="106"/>
      <c r="AJ39" s="108"/>
      <c r="AK39" s="79">
        <v>6</v>
      </c>
      <c r="AL39" s="86" t="s">
        <v>482</v>
      </c>
      <c r="AM39" s="62" t="s">
        <v>316</v>
      </c>
      <c r="AN39" s="63"/>
      <c r="AO39" s="63"/>
      <c r="AP39" s="63"/>
      <c r="AQ39" s="63" t="str">
        <f t="shared" si="9"/>
        <v xml:space="preserve"> </v>
      </c>
      <c r="AR39" s="63"/>
      <c r="AS39" s="63" t="str">
        <f t="shared" si="10"/>
        <v xml:space="preserve"> </v>
      </c>
      <c r="AT39" s="63"/>
      <c r="AU39" s="77" t="str">
        <f t="shared" si="11"/>
        <v xml:space="preserve"> </v>
      </c>
      <c r="AV39" s="66"/>
      <c r="AW39" s="66"/>
    </row>
    <row r="40" spans="1:49" s="67" customFormat="1" ht="18" customHeight="1">
      <c r="A40" s="106"/>
      <c r="B40" s="108"/>
      <c r="C40" s="79">
        <v>7</v>
      </c>
      <c r="D40" s="86" t="s">
        <v>483</v>
      </c>
      <c r="E40" s="62" t="s">
        <v>321</v>
      </c>
      <c r="F40" s="63"/>
      <c r="G40" s="73"/>
      <c r="H40" s="63" t="s">
        <v>323</v>
      </c>
      <c r="I40" s="63">
        <f t="shared" si="2"/>
        <v>103</v>
      </c>
      <c r="J40" s="63" t="s">
        <v>319</v>
      </c>
      <c r="K40" s="63">
        <f t="shared" si="0"/>
        <v>203</v>
      </c>
      <c r="L40" s="63" t="s">
        <v>353</v>
      </c>
      <c r="M40" s="63">
        <f t="shared" si="3"/>
        <v>106</v>
      </c>
      <c r="N40" s="63"/>
      <c r="O40" s="63" t="str">
        <f t="shared" si="4"/>
        <v xml:space="preserve"> </v>
      </c>
      <c r="P40" s="63" t="s">
        <v>363</v>
      </c>
      <c r="Q40" s="63">
        <f t="shared" si="5"/>
        <v>204</v>
      </c>
      <c r="R40" s="106"/>
      <c r="S40" s="108"/>
      <c r="T40" s="79">
        <v>7</v>
      </c>
      <c r="U40" s="86" t="s">
        <v>483</v>
      </c>
      <c r="V40" s="62" t="s">
        <v>321</v>
      </c>
      <c r="W40" s="63" t="s">
        <v>462</v>
      </c>
      <c r="X40" s="63">
        <f t="shared" si="12"/>
        <v>107</v>
      </c>
      <c r="Y40" s="63" t="s">
        <v>306</v>
      </c>
      <c r="Z40" s="63" t="s">
        <v>228</v>
      </c>
      <c r="AA40" s="63" t="s">
        <v>368</v>
      </c>
      <c r="AB40" s="63" t="str">
        <f t="shared" si="6"/>
        <v>ELK1</v>
      </c>
      <c r="AC40" s="63" t="s">
        <v>467</v>
      </c>
      <c r="AD40" s="63">
        <f t="shared" si="7"/>
        <v>201</v>
      </c>
      <c r="AE40" s="63" t="s">
        <v>354</v>
      </c>
      <c r="AF40" s="63">
        <f t="shared" si="13"/>
        <v>108</v>
      </c>
      <c r="AG40" s="63" t="s">
        <v>369</v>
      </c>
      <c r="AH40" s="63" t="s">
        <v>477</v>
      </c>
      <c r="AI40" s="106"/>
      <c r="AJ40" s="108"/>
      <c r="AK40" s="79">
        <v>7</v>
      </c>
      <c r="AL40" s="86" t="s">
        <v>483</v>
      </c>
      <c r="AM40" s="62" t="s">
        <v>321</v>
      </c>
      <c r="AN40" s="63"/>
      <c r="AO40" s="63"/>
      <c r="AP40" s="63"/>
      <c r="AQ40" s="63" t="str">
        <f t="shared" si="9"/>
        <v xml:space="preserve"> </v>
      </c>
      <c r="AR40" s="63"/>
      <c r="AS40" s="63" t="str">
        <f t="shared" si="10"/>
        <v xml:space="preserve"> </v>
      </c>
      <c r="AT40" s="63"/>
      <c r="AU40" s="77" t="str">
        <f t="shared" si="11"/>
        <v xml:space="preserve"> </v>
      </c>
      <c r="AV40" s="66"/>
      <c r="AW40" s="66"/>
    </row>
    <row r="41" spans="1:49" s="67" customFormat="1" ht="18" customHeight="1">
      <c r="A41" s="106"/>
      <c r="B41" s="108"/>
      <c r="C41" s="79">
        <v>8</v>
      </c>
      <c r="D41" s="86" t="s">
        <v>324</v>
      </c>
      <c r="E41" s="62" t="s">
        <v>324</v>
      </c>
      <c r="F41" s="63"/>
      <c r="G41" s="73"/>
      <c r="H41" s="63" t="s">
        <v>323</v>
      </c>
      <c r="I41" s="63">
        <f t="shared" si="2"/>
        <v>103</v>
      </c>
      <c r="J41" s="63" t="s">
        <v>319</v>
      </c>
      <c r="K41" s="63">
        <f t="shared" si="0"/>
        <v>203</v>
      </c>
      <c r="L41" s="65"/>
      <c r="M41" s="63" t="str">
        <f t="shared" si="3"/>
        <v xml:space="preserve"> </v>
      </c>
      <c r="N41" s="63"/>
      <c r="O41" s="63" t="str">
        <f t="shared" si="4"/>
        <v xml:space="preserve"> </v>
      </c>
      <c r="P41" s="64"/>
      <c r="Q41" s="63" t="str">
        <f t="shared" si="5"/>
        <v xml:space="preserve"> </v>
      </c>
      <c r="R41" s="106"/>
      <c r="S41" s="108"/>
      <c r="T41" s="79">
        <v>8</v>
      </c>
      <c r="U41" s="86" t="s">
        <v>324</v>
      </c>
      <c r="V41" s="62" t="s">
        <v>324</v>
      </c>
      <c r="W41" s="64"/>
      <c r="X41" s="63" t="str">
        <f t="shared" si="12"/>
        <v xml:space="preserve"> </v>
      </c>
      <c r="Y41" s="63" t="s">
        <v>306</v>
      </c>
      <c r="Z41" s="63" t="s">
        <v>228</v>
      </c>
      <c r="AA41" s="63" t="s">
        <v>368</v>
      </c>
      <c r="AB41" s="63" t="str">
        <f t="shared" si="6"/>
        <v>ELK1</v>
      </c>
      <c r="AC41" s="63" t="s">
        <v>467</v>
      </c>
      <c r="AD41" s="63">
        <f t="shared" si="7"/>
        <v>201</v>
      </c>
      <c r="AE41" s="68" t="s">
        <v>333</v>
      </c>
      <c r="AF41" s="63">
        <f t="shared" si="13"/>
        <v>108</v>
      </c>
      <c r="AG41" s="63" t="s">
        <v>369</v>
      </c>
      <c r="AH41" s="63" t="s">
        <v>477</v>
      </c>
      <c r="AI41" s="106"/>
      <c r="AJ41" s="108"/>
      <c r="AK41" s="79">
        <v>8</v>
      </c>
      <c r="AL41" s="86" t="s">
        <v>324</v>
      </c>
      <c r="AM41" s="62" t="s">
        <v>324</v>
      </c>
      <c r="AN41" s="63"/>
      <c r="AO41" s="63"/>
      <c r="AP41" s="63"/>
      <c r="AQ41" s="63" t="str">
        <f t="shared" si="9"/>
        <v xml:space="preserve"> </v>
      </c>
      <c r="AR41" s="63"/>
      <c r="AS41" s="63" t="str">
        <f t="shared" si="10"/>
        <v xml:space="preserve"> </v>
      </c>
      <c r="AT41" s="63"/>
      <c r="AU41" s="77" t="str">
        <f t="shared" si="11"/>
        <v xml:space="preserve"> </v>
      </c>
      <c r="AV41" s="66"/>
      <c r="AW41" s="66"/>
    </row>
    <row r="42" spans="1:49" ht="18" customHeight="1">
      <c r="A42" s="106"/>
      <c r="B42" s="109" t="s">
        <v>45</v>
      </c>
      <c r="C42" s="80">
        <v>9</v>
      </c>
      <c r="D42" s="87" t="s">
        <v>325</v>
      </c>
      <c r="E42" s="60" t="s">
        <v>325</v>
      </c>
      <c r="F42" s="59"/>
      <c r="G42" s="74" t="str">
        <f t="shared" si="1"/>
        <v xml:space="preserve"> </v>
      </c>
      <c r="H42" s="59"/>
      <c r="I42" s="59" t="str">
        <f t="shared" si="2"/>
        <v xml:space="preserve"> </v>
      </c>
      <c r="J42" s="59"/>
      <c r="K42" s="59" t="str">
        <f t="shared" si="0"/>
        <v xml:space="preserve"> </v>
      </c>
      <c r="L42" s="59" t="s">
        <v>314</v>
      </c>
      <c r="M42" s="59">
        <f t="shared" si="3"/>
        <v>106</v>
      </c>
      <c r="N42" s="59"/>
      <c r="O42" s="59" t="str">
        <f t="shared" si="4"/>
        <v xml:space="preserve"> </v>
      </c>
      <c r="P42" s="59"/>
      <c r="Q42" s="59" t="str">
        <f t="shared" si="5"/>
        <v xml:space="preserve"> </v>
      </c>
      <c r="R42" s="106"/>
      <c r="S42" s="109" t="s">
        <v>45</v>
      </c>
      <c r="T42" s="80">
        <v>9</v>
      </c>
      <c r="U42" s="87" t="s">
        <v>325</v>
      </c>
      <c r="V42" s="60" t="s">
        <v>325</v>
      </c>
      <c r="W42" s="59"/>
      <c r="X42" s="59" t="str">
        <f t="shared" si="12"/>
        <v xml:space="preserve"> </v>
      </c>
      <c r="Y42" s="59"/>
      <c r="Z42" s="59" t="str">
        <f t="shared" si="14"/>
        <v xml:space="preserve"> </v>
      </c>
      <c r="AA42" s="59" t="s">
        <v>368</v>
      </c>
      <c r="AB42" s="59" t="str">
        <f t="shared" si="6"/>
        <v>ELK1</v>
      </c>
      <c r="AC42" s="59" t="s">
        <v>457</v>
      </c>
      <c r="AD42" s="59">
        <f t="shared" si="7"/>
        <v>201</v>
      </c>
      <c r="AE42" s="59" t="s">
        <v>360</v>
      </c>
      <c r="AF42" s="59">
        <f t="shared" si="13"/>
        <v>108</v>
      </c>
      <c r="AG42" s="59" t="s">
        <v>323</v>
      </c>
      <c r="AH42" s="59">
        <f t="shared" si="8"/>
        <v>104</v>
      </c>
      <c r="AI42" s="106"/>
      <c r="AJ42" s="109" t="s">
        <v>45</v>
      </c>
      <c r="AK42" s="80">
        <v>9</v>
      </c>
      <c r="AL42" s="87" t="s">
        <v>325</v>
      </c>
      <c r="AM42" s="60" t="s">
        <v>325</v>
      </c>
      <c r="AN42" s="117" t="s">
        <v>471</v>
      </c>
      <c r="AO42" s="117" t="str">
        <f t="shared" si="15"/>
        <v>ELK1</v>
      </c>
      <c r="AP42" s="59"/>
      <c r="AQ42" s="59" t="str">
        <f t="shared" si="9"/>
        <v xml:space="preserve"> </v>
      </c>
      <c r="AR42" s="59"/>
      <c r="AS42" s="59"/>
      <c r="AT42" s="61"/>
      <c r="AU42" s="78" t="str">
        <f t="shared" si="11"/>
        <v xml:space="preserve"> </v>
      </c>
      <c r="AV42" s="54"/>
      <c r="AW42" s="54"/>
    </row>
    <row r="43" spans="1:49" ht="18" customHeight="1">
      <c r="A43" s="106"/>
      <c r="B43" s="106"/>
      <c r="C43" s="80">
        <v>10</v>
      </c>
      <c r="D43" s="87" t="s">
        <v>484</v>
      </c>
      <c r="E43" s="60" t="s">
        <v>327</v>
      </c>
      <c r="F43" s="59"/>
      <c r="G43" s="74" t="str">
        <f t="shared" si="1"/>
        <v xml:space="preserve"> </v>
      </c>
      <c r="H43" s="59"/>
      <c r="I43" s="59" t="str">
        <f t="shared" si="2"/>
        <v xml:space="preserve"> </v>
      </c>
      <c r="J43" s="59"/>
      <c r="K43" s="59" t="str">
        <f t="shared" si="0"/>
        <v xml:space="preserve"> </v>
      </c>
      <c r="L43" s="59" t="s">
        <v>314</v>
      </c>
      <c r="M43" s="59">
        <f t="shared" si="3"/>
        <v>106</v>
      </c>
      <c r="N43" s="59"/>
      <c r="O43" s="59" t="str">
        <f t="shared" si="4"/>
        <v xml:space="preserve"> </v>
      </c>
      <c r="P43" s="59"/>
      <c r="Q43" s="59" t="str">
        <f t="shared" si="5"/>
        <v xml:space="preserve"> </v>
      </c>
      <c r="R43" s="106"/>
      <c r="S43" s="106"/>
      <c r="T43" s="80">
        <v>10</v>
      </c>
      <c r="U43" s="87" t="s">
        <v>484</v>
      </c>
      <c r="V43" s="60" t="s">
        <v>327</v>
      </c>
      <c r="W43" s="59"/>
      <c r="X43" s="59" t="str">
        <f t="shared" si="12"/>
        <v xml:space="preserve"> </v>
      </c>
      <c r="Y43" s="59"/>
      <c r="Z43" s="59" t="str">
        <f t="shared" si="14"/>
        <v xml:space="preserve"> </v>
      </c>
      <c r="AA43" s="59" t="s">
        <v>368</v>
      </c>
      <c r="AB43" s="59" t="str">
        <f t="shared" si="6"/>
        <v>ELK1</v>
      </c>
      <c r="AC43" s="59" t="s">
        <v>457</v>
      </c>
      <c r="AD43" s="59">
        <f t="shared" si="7"/>
        <v>201</v>
      </c>
      <c r="AE43" s="59" t="s">
        <v>360</v>
      </c>
      <c r="AF43" s="59">
        <f t="shared" si="13"/>
        <v>108</v>
      </c>
      <c r="AG43" s="59" t="s">
        <v>369</v>
      </c>
      <c r="AH43" s="59" t="s">
        <v>477</v>
      </c>
      <c r="AI43" s="106"/>
      <c r="AJ43" s="106"/>
      <c r="AK43" s="80">
        <v>10</v>
      </c>
      <c r="AL43" s="87" t="s">
        <v>484</v>
      </c>
      <c r="AM43" s="60" t="s">
        <v>327</v>
      </c>
      <c r="AN43" s="58"/>
      <c r="AO43" s="58" t="str">
        <f t="shared" si="15"/>
        <v xml:space="preserve"> </v>
      </c>
      <c r="AP43" s="59"/>
      <c r="AQ43" s="59"/>
      <c r="AR43" s="59"/>
      <c r="AS43" s="59"/>
      <c r="AT43" s="61"/>
      <c r="AU43" s="78" t="str">
        <f t="shared" si="11"/>
        <v xml:space="preserve"> </v>
      </c>
      <c r="AV43" s="54"/>
      <c r="AW43" s="54"/>
    </row>
    <row r="44" spans="1:49" ht="18" customHeight="1">
      <c r="A44" s="106"/>
      <c r="B44" s="106"/>
      <c r="C44" s="80">
        <v>11</v>
      </c>
      <c r="D44" s="87" t="s">
        <v>485</v>
      </c>
      <c r="E44" s="60" t="s">
        <v>329</v>
      </c>
      <c r="F44" s="59"/>
      <c r="G44" s="74" t="str">
        <f t="shared" si="1"/>
        <v xml:space="preserve"> </v>
      </c>
      <c r="H44" s="59"/>
      <c r="I44" s="59" t="str">
        <f t="shared" si="2"/>
        <v xml:space="preserve"> </v>
      </c>
      <c r="J44" s="59"/>
      <c r="K44" s="59" t="str">
        <f t="shared" si="0"/>
        <v xml:space="preserve"> </v>
      </c>
      <c r="L44" s="59" t="s">
        <v>353</v>
      </c>
      <c r="M44" s="59">
        <f t="shared" si="3"/>
        <v>106</v>
      </c>
      <c r="N44" s="59"/>
      <c r="O44" s="59" t="str">
        <f t="shared" si="4"/>
        <v xml:space="preserve"> </v>
      </c>
      <c r="P44" s="59"/>
      <c r="Q44" s="59" t="str">
        <f t="shared" si="5"/>
        <v xml:space="preserve"> </v>
      </c>
      <c r="R44" s="106"/>
      <c r="S44" s="106"/>
      <c r="T44" s="80">
        <v>11</v>
      </c>
      <c r="U44" s="87" t="s">
        <v>485</v>
      </c>
      <c r="V44" s="60" t="s">
        <v>329</v>
      </c>
      <c r="W44" s="59"/>
      <c r="X44" s="59" t="str">
        <f t="shared" si="12"/>
        <v xml:space="preserve"> </v>
      </c>
      <c r="Y44" s="59"/>
      <c r="Z44" s="59" t="str">
        <f t="shared" si="14"/>
        <v xml:space="preserve"> </v>
      </c>
      <c r="AA44" s="59" t="s">
        <v>368</v>
      </c>
      <c r="AB44" s="59" t="str">
        <f t="shared" si="6"/>
        <v>ELK1</v>
      </c>
      <c r="AC44" s="59" t="s">
        <v>314</v>
      </c>
      <c r="AD44" s="59">
        <f t="shared" si="7"/>
        <v>201</v>
      </c>
      <c r="AE44" s="59" t="s">
        <v>360</v>
      </c>
      <c r="AF44" s="59">
        <f t="shared" si="13"/>
        <v>108</v>
      </c>
      <c r="AG44" s="59" t="s">
        <v>369</v>
      </c>
      <c r="AH44" s="59" t="s">
        <v>477</v>
      </c>
      <c r="AI44" s="106"/>
      <c r="AJ44" s="106"/>
      <c r="AK44" s="80">
        <v>11</v>
      </c>
      <c r="AL44" s="87" t="s">
        <v>485</v>
      </c>
      <c r="AM44" s="60" t="s">
        <v>329</v>
      </c>
      <c r="AN44" s="59"/>
      <c r="AO44" s="59"/>
      <c r="AP44" s="59"/>
      <c r="AQ44" s="59"/>
      <c r="AR44" s="59" t="s">
        <v>502</v>
      </c>
      <c r="AS44" s="59" t="str">
        <f t="shared" si="10"/>
        <v>DRM</v>
      </c>
      <c r="AT44" s="59" t="s">
        <v>334</v>
      </c>
      <c r="AU44" s="78" t="str">
        <f t="shared" si="11"/>
        <v>HGA</v>
      </c>
      <c r="AV44" s="54"/>
      <c r="AW44" s="54"/>
    </row>
    <row r="45" spans="1:49" ht="18" customHeight="1">
      <c r="A45" s="106"/>
      <c r="B45" s="106"/>
      <c r="C45" s="80">
        <v>12</v>
      </c>
      <c r="D45" s="87" t="s">
        <v>486</v>
      </c>
      <c r="E45" s="60" t="s">
        <v>330</v>
      </c>
      <c r="F45" s="59"/>
      <c r="G45" s="74" t="str">
        <f t="shared" si="1"/>
        <v xml:space="preserve"> </v>
      </c>
      <c r="H45" s="59"/>
      <c r="I45" s="59" t="str">
        <f t="shared" si="2"/>
        <v xml:space="preserve"> </v>
      </c>
      <c r="J45" s="59"/>
      <c r="K45" s="59" t="str">
        <f t="shared" si="0"/>
        <v xml:space="preserve"> </v>
      </c>
      <c r="L45" s="59" t="s">
        <v>353</v>
      </c>
      <c r="M45" s="59">
        <f t="shared" si="3"/>
        <v>106</v>
      </c>
      <c r="N45" s="59"/>
      <c r="O45" s="59" t="str">
        <f t="shared" si="4"/>
        <v xml:space="preserve"> </v>
      </c>
      <c r="P45" s="59"/>
      <c r="Q45" s="59" t="str">
        <f t="shared" si="5"/>
        <v xml:space="preserve"> </v>
      </c>
      <c r="R45" s="106"/>
      <c r="S45" s="106"/>
      <c r="T45" s="80">
        <v>12</v>
      </c>
      <c r="U45" s="87" t="s">
        <v>486</v>
      </c>
      <c r="V45" s="60" t="s">
        <v>330</v>
      </c>
      <c r="W45" s="59"/>
      <c r="X45" s="59" t="str">
        <f t="shared" si="12"/>
        <v xml:space="preserve"> </v>
      </c>
      <c r="Y45" s="59"/>
      <c r="Z45" s="59" t="str">
        <f t="shared" si="14"/>
        <v xml:space="preserve"> </v>
      </c>
      <c r="AA45" s="59" t="s">
        <v>454</v>
      </c>
      <c r="AB45" s="59" t="str">
        <f t="shared" si="6"/>
        <v>ELK1</v>
      </c>
      <c r="AC45" s="59" t="s">
        <v>467</v>
      </c>
      <c r="AD45" s="59">
        <f>IF(ISBLANK(AC45)," ",$AD$3)</f>
        <v>201</v>
      </c>
      <c r="AE45" s="59"/>
      <c r="AF45" s="59" t="str">
        <f t="shared" si="13"/>
        <v xml:space="preserve"> </v>
      </c>
      <c r="AG45" s="59" t="s">
        <v>369</v>
      </c>
      <c r="AH45" s="59" t="s">
        <v>477</v>
      </c>
      <c r="AI45" s="106"/>
      <c r="AJ45" s="106"/>
      <c r="AK45" s="80">
        <v>12</v>
      </c>
      <c r="AL45" s="87" t="s">
        <v>486</v>
      </c>
      <c r="AM45" s="60" t="s">
        <v>330</v>
      </c>
      <c r="AN45" s="59"/>
      <c r="AO45" s="59"/>
      <c r="AP45" s="59" t="s">
        <v>355</v>
      </c>
      <c r="AQ45" s="59" t="str">
        <f t="shared" si="9"/>
        <v>ELK2</v>
      </c>
      <c r="AR45" s="59" t="s">
        <v>502</v>
      </c>
      <c r="AS45" s="59" t="str">
        <f t="shared" si="10"/>
        <v>DRM</v>
      </c>
      <c r="AT45" s="59" t="s">
        <v>334</v>
      </c>
      <c r="AU45" s="78" t="str">
        <f t="shared" si="11"/>
        <v>HGA</v>
      </c>
      <c r="AV45" s="54"/>
      <c r="AW45" s="54"/>
    </row>
    <row r="46" spans="1:49" ht="18" customHeight="1">
      <c r="A46" s="106"/>
      <c r="B46" s="106"/>
      <c r="C46" s="80">
        <v>13</v>
      </c>
      <c r="D46" s="87" t="s">
        <v>487</v>
      </c>
      <c r="E46" s="60" t="s">
        <v>335</v>
      </c>
      <c r="F46" s="59"/>
      <c r="G46" s="74" t="str">
        <f t="shared" si="1"/>
        <v xml:space="preserve"> </v>
      </c>
      <c r="H46" s="59"/>
      <c r="I46" s="59" t="str">
        <f t="shared" si="2"/>
        <v xml:space="preserve"> </v>
      </c>
      <c r="J46" s="59"/>
      <c r="K46" s="59" t="str">
        <f t="shared" si="0"/>
        <v xml:space="preserve"> </v>
      </c>
      <c r="L46" s="59" t="s">
        <v>353</v>
      </c>
      <c r="M46" s="59">
        <f t="shared" si="3"/>
        <v>106</v>
      </c>
      <c r="N46" s="59"/>
      <c r="O46" s="59" t="str">
        <f t="shared" si="4"/>
        <v xml:space="preserve"> </v>
      </c>
      <c r="P46" s="59"/>
      <c r="Q46" s="59" t="str">
        <f t="shared" si="5"/>
        <v xml:space="preserve"> </v>
      </c>
      <c r="R46" s="106"/>
      <c r="S46" s="106"/>
      <c r="T46" s="80">
        <v>13</v>
      </c>
      <c r="U46" s="87" t="s">
        <v>487</v>
      </c>
      <c r="V46" s="60" t="s">
        <v>335</v>
      </c>
      <c r="W46" s="59"/>
      <c r="X46" s="59" t="str">
        <f t="shared" si="12"/>
        <v xml:space="preserve"> </v>
      </c>
      <c r="Y46" s="59"/>
      <c r="Z46" s="59" t="str">
        <f t="shared" si="14"/>
        <v xml:space="preserve"> </v>
      </c>
      <c r="AA46" s="59" t="s">
        <v>454</v>
      </c>
      <c r="AB46" s="59" t="str">
        <f t="shared" si="6"/>
        <v>ELK1</v>
      </c>
      <c r="AC46" s="59" t="s">
        <v>467</v>
      </c>
      <c r="AD46" s="59">
        <f>IF(ISBLANK(AC46)," ",$AD$3)</f>
        <v>201</v>
      </c>
      <c r="AE46" s="59"/>
      <c r="AF46" s="59" t="str">
        <f t="shared" si="13"/>
        <v xml:space="preserve"> </v>
      </c>
      <c r="AG46" s="59" t="s">
        <v>370</v>
      </c>
      <c r="AH46" s="59">
        <f t="shared" si="8"/>
        <v>104</v>
      </c>
      <c r="AI46" s="106"/>
      <c r="AJ46" s="106"/>
      <c r="AK46" s="80">
        <v>13</v>
      </c>
      <c r="AL46" s="87" t="s">
        <v>487</v>
      </c>
      <c r="AM46" s="60" t="s">
        <v>335</v>
      </c>
      <c r="AN46" s="59" t="s">
        <v>502</v>
      </c>
      <c r="AO46" s="59" t="s">
        <v>492</v>
      </c>
      <c r="AP46" s="59"/>
      <c r="AQ46" s="59" t="str">
        <f t="shared" si="9"/>
        <v xml:space="preserve"> </v>
      </c>
      <c r="AR46" s="59" t="s">
        <v>354</v>
      </c>
      <c r="AS46" s="59" t="str">
        <f t="shared" si="10"/>
        <v>DRM</v>
      </c>
      <c r="AT46" s="59"/>
      <c r="AU46" s="78"/>
      <c r="AV46" s="54"/>
      <c r="AW46" s="54"/>
    </row>
    <row r="47" spans="1:49" ht="18" customHeight="1">
      <c r="A47" s="106"/>
      <c r="B47" s="106"/>
      <c r="C47" s="80">
        <v>14</v>
      </c>
      <c r="D47" s="87" t="s">
        <v>488</v>
      </c>
      <c r="E47" s="60" t="s">
        <v>336</v>
      </c>
      <c r="F47" s="59"/>
      <c r="G47" s="74" t="str">
        <f t="shared" si="1"/>
        <v xml:space="preserve"> </v>
      </c>
      <c r="H47" s="59"/>
      <c r="I47" s="59" t="str">
        <f t="shared" si="2"/>
        <v xml:space="preserve"> </v>
      </c>
      <c r="J47" s="59"/>
      <c r="K47" s="59" t="str">
        <f t="shared" si="0"/>
        <v xml:space="preserve"> </v>
      </c>
      <c r="L47" s="59" t="s">
        <v>343</v>
      </c>
      <c r="M47" s="59">
        <f>IF(ISBLANK(L47)," ",$M$3)</f>
        <v>106</v>
      </c>
      <c r="N47" s="59"/>
      <c r="O47" s="59" t="str">
        <f t="shared" si="4"/>
        <v xml:space="preserve"> </v>
      </c>
      <c r="P47" s="59"/>
      <c r="Q47" s="59" t="str">
        <f t="shared" si="5"/>
        <v xml:space="preserve"> </v>
      </c>
      <c r="R47" s="106"/>
      <c r="S47" s="106"/>
      <c r="T47" s="80">
        <v>14</v>
      </c>
      <c r="U47" s="87" t="s">
        <v>488</v>
      </c>
      <c r="V47" s="60" t="s">
        <v>336</v>
      </c>
      <c r="W47" s="59"/>
      <c r="X47" s="59" t="str">
        <f t="shared" si="12"/>
        <v xml:space="preserve"> </v>
      </c>
      <c r="Y47" s="59"/>
      <c r="Z47" s="59" t="str">
        <f t="shared" si="14"/>
        <v xml:space="preserve"> </v>
      </c>
      <c r="AA47" s="59" t="s">
        <v>465</v>
      </c>
      <c r="AB47" s="59" t="str">
        <f t="shared" si="6"/>
        <v>ELK1</v>
      </c>
      <c r="AC47" s="59" t="s">
        <v>457</v>
      </c>
      <c r="AD47" s="59">
        <f>IF(ISBLANK(AC47)," ",$AD$3)</f>
        <v>201</v>
      </c>
      <c r="AE47" s="59"/>
      <c r="AF47" s="59" t="str">
        <f t="shared" si="13"/>
        <v xml:space="preserve"> </v>
      </c>
      <c r="AG47" s="59" t="s">
        <v>370</v>
      </c>
      <c r="AH47" s="59">
        <f t="shared" si="8"/>
        <v>104</v>
      </c>
      <c r="AI47" s="106"/>
      <c r="AJ47" s="106"/>
      <c r="AK47" s="80">
        <v>14</v>
      </c>
      <c r="AL47" s="87" t="s">
        <v>488</v>
      </c>
      <c r="AM47" s="60" t="s">
        <v>336</v>
      </c>
      <c r="AN47" s="59" t="s">
        <v>502</v>
      </c>
      <c r="AO47" s="59" t="s">
        <v>492</v>
      </c>
      <c r="AP47" s="59"/>
      <c r="AQ47" s="59" t="str">
        <f t="shared" si="9"/>
        <v xml:space="preserve"> </v>
      </c>
      <c r="AR47" s="58"/>
      <c r="AS47" s="58" t="str">
        <f t="shared" si="10"/>
        <v xml:space="preserve"> </v>
      </c>
      <c r="AT47" s="59" t="s">
        <v>369</v>
      </c>
      <c r="AU47" s="78" t="str">
        <f t="shared" ref="AU47" si="17">IF(ISBLANK(AT47)," ",$AU$3)</f>
        <v>HGA</v>
      </c>
      <c r="AV47" s="54"/>
      <c r="AW47" s="54"/>
    </row>
    <row r="48" spans="1:49" ht="18" customHeight="1">
      <c r="A48" s="106"/>
      <c r="B48" s="106"/>
      <c r="C48" s="80">
        <v>15</v>
      </c>
      <c r="D48" s="87" t="s">
        <v>489</v>
      </c>
      <c r="E48" s="60" t="s">
        <v>338</v>
      </c>
      <c r="F48" s="59"/>
      <c r="G48" s="74" t="str">
        <f t="shared" si="1"/>
        <v xml:space="preserve"> </v>
      </c>
      <c r="H48" s="59"/>
      <c r="I48" s="59" t="str">
        <f t="shared" si="2"/>
        <v xml:space="preserve"> </v>
      </c>
      <c r="J48" s="59"/>
      <c r="K48" s="59" t="str">
        <f t="shared" si="0"/>
        <v xml:space="preserve"> </v>
      </c>
      <c r="L48" s="59" t="s">
        <v>343</v>
      </c>
      <c r="M48" s="59">
        <f>IF(ISBLANK(L48)," ",$M$3)</f>
        <v>106</v>
      </c>
      <c r="N48" s="59"/>
      <c r="O48" s="59" t="str">
        <f t="shared" si="4"/>
        <v xml:space="preserve"> </v>
      </c>
      <c r="P48" s="59"/>
      <c r="Q48" s="59" t="str">
        <f t="shared" si="5"/>
        <v xml:space="preserve"> </v>
      </c>
      <c r="R48" s="106"/>
      <c r="S48" s="106"/>
      <c r="T48" s="80">
        <v>15</v>
      </c>
      <c r="U48" s="87" t="s">
        <v>489</v>
      </c>
      <c r="V48" s="60" t="s">
        <v>338</v>
      </c>
      <c r="W48" s="59"/>
      <c r="X48" s="59" t="str">
        <f t="shared" si="12"/>
        <v xml:space="preserve"> </v>
      </c>
      <c r="Y48" s="59"/>
      <c r="Z48" s="59" t="str">
        <f t="shared" si="14"/>
        <v xml:space="preserve"> </v>
      </c>
      <c r="AA48" s="59" t="s">
        <v>465</v>
      </c>
      <c r="AB48" s="59" t="str">
        <f t="shared" si="6"/>
        <v>ELK1</v>
      </c>
      <c r="AC48" s="59" t="s">
        <v>457</v>
      </c>
      <c r="AD48" s="59">
        <f>IF(ISBLANK(AC48)," ",$AD$3)</f>
        <v>201</v>
      </c>
      <c r="AE48" s="59"/>
      <c r="AF48" s="59" t="str">
        <f t="shared" si="13"/>
        <v xml:space="preserve"> </v>
      </c>
      <c r="AG48" s="59"/>
      <c r="AH48" s="59" t="str">
        <f t="shared" si="8"/>
        <v xml:space="preserve"> </v>
      </c>
      <c r="AI48" s="106"/>
      <c r="AJ48" s="106"/>
      <c r="AK48" s="80">
        <v>15</v>
      </c>
      <c r="AL48" s="87" t="s">
        <v>489</v>
      </c>
      <c r="AM48" s="60" t="s">
        <v>338</v>
      </c>
      <c r="AN48" s="59"/>
      <c r="AO48" s="59" t="str">
        <f t="shared" si="15"/>
        <v xml:space="preserve"> </v>
      </c>
      <c r="AP48" s="59"/>
      <c r="AQ48" s="59" t="str">
        <f t="shared" si="9"/>
        <v xml:space="preserve"> </v>
      </c>
      <c r="AR48" s="58"/>
      <c r="AS48" s="58" t="str">
        <f t="shared" si="10"/>
        <v xml:space="preserve"> </v>
      </c>
      <c r="AT48" s="61"/>
      <c r="AU48" s="78" t="str">
        <f t="shared" si="11"/>
        <v xml:space="preserve"> </v>
      </c>
      <c r="AV48" s="54"/>
      <c r="AW48" s="54"/>
    </row>
    <row r="49" spans="1:49" s="67" customFormat="1" ht="18.75" customHeight="1">
      <c r="A49" s="105" t="s">
        <v>371</v>
      </c>
      <c r="B49" s="107" t="s">
        <v>13</v>
      </c>
      <c r="C49" s="79">
        <v>1</v>
      </c>
      <c r="D49" s="86" t="s">
        <v>478</v>
      </c>
      <c r="E49" s="62" t="s">
        <v>305</v>
      </c>
      <c r="F49" s="63"/>
      <c r="G49" s="73"/>
      <c r="H49" s="63" t="s">
        <v>372</v>
      </c>
      <c r="I49" s="63">
        <f t="shared" si="2"/>
        <v>103</v>
      </c>
      <c r="J49" s="63" t="s">
        <v>502</v>
      </c>
      <c r="K49" s="63">
        <f t="shared" si="0"/>
        <v>203</v>
      </c>
      <c r="L49" s="63"/>
      <c r="M49" s="63" t="str">
        <f t="shared" si="3"/>
        <v xml:space="preserve"> </v>
      </c>
      <c r="N49" s="63"/>
      <c r="O49" s="63" t="str">
        <f t="shared" si="4"/>
        <v xml:space="preserve"> </v>
      </c>
      <c r="P49" s="63" t="s">
        <v>373</v>
      </c>
      <c r="Q49" s="63">
        <f t="shared" si="5"/>
        <v>204</v>
      </c>
      <c r="R49" s="105" t="s">
        <v>371</v>
      </c>
      <c r="S49" s="107" t="s">
        <v>13</v>
      </c>
      <c r="T49" s="79">
        <v>1</v>
      </c>
      <c r="U49" s="86" t="s">
        <v>478</v>
      </c>
      <c r="V49" s="62" t="s">
        <v>305</v>
      </c>
      <c r="W49" s="64"/>
      <c r="X49" s="63" t="str">
        <f t="shared" si="12"/>
        <v xml:space="preserve"> </v>
      </c>
      <c r="Y49" s="63"/>
      <c r="Z49" s="63" t="str">
        <f t="shared" si="14"/>
        <v xml:space="preserve"> </v>
      </c>
      <c r="AA49" s="63"/>
      <c r="AB49" s="63" t="str">
        <f t="shared" si="6"/>
        <v xml:space="preserve"> </v>
      </c>
      <c r="AC49" s="63" t="s">
        <v>458</v>
      </c>
      <c r="AD49" s="63">
        <f t="shared" si="7"/>
        <v>201</v>
      </c>
      <c r="AE49" s="63"/>
      <c r="AF49" s="63" t="str">
        <f t="shared" si="13"/>
        <v xml:space="preserve"> </v>
      </c>
      <c r="AG49" s="63" t="s">
        <v>374</v>
      </c>
      <c r="AH49" s="63">
        <f t="shared" si="8"/>
        <v>104</v>
      </c>
      <c r="AI49" s="105" t="s">
        <v>371</v>
      </c>
      <c r="AJ49" s="107" t="s">
        <v>13</v>
      </c>
      <c r="AK49" s="79">
        <v>1</v>
      </c>
      <c r="AL49" s="86" t="s">
        <v>478</v>
      </c>
      <c r="AM49" s="62" t="s">
        <v>305</v>
      </c>
      <c r="AN49" s="63" t="s">
        <v>501</v>
      </c>
      <c r="AO49" s="63" t="s">
        <v>492</v>
      </c>
      <c r="AP49" s="63"/>
      <c r="AQ49" s="63"/>
      <c r="AR49" s="63"/>
      <c r="AS49" s="63" t="str">
        <f t="shared" si="10"/>
        <v xml:space="preserve"> </v>
      </c>
      <c r="AT49" s="63"/>
      <c r="AU49" s="77" t="str">
        <f t="shared" si="11"/>
        <v xml:space="preserve"> </v>
      </c>
      <c r="AV49" s="66"/>
      <c r="AW49" s="66"/>
    </row>
    <row r="50" spans="1:49" s="67" customFormat="1" ht="18" customHeight="1">
      <c r="A50" s="106"/>
      <c r="B50" s="108"/>
      <c r="C50" s="79">
        <v>2</v>
      </c>
      <c r="D50" s="86" t="s">
        <v>305</v>
      </c>
      <c r="E50" s="62" t="s">
        <v>309</v>
      </c>
      <c r="F50" s="63"/>
      <c r="G50" s="73"/>
      <c r="H50" s="63" t="s">
        <v>372</v>
      </c>
      <c r="I50" s="63">
        <f t="shared" si="2"/>
        <v>103</v>
      </c>
      <c r="J50" s="63" t="s">
        <v>502</v>
      </c>
      <c r="K50" s="63">
        <f t="shared" si="0"/>
        <v>203</v>
      </c>
      <c r="L50" s="63"/>
      <c r="M50" s="63" t="str">
        <f t="shared" si="3"/>
        <v xml:space="preserve"> </v>
      </c>
      <c r="N50" s="63"/>
      <c r="O50" s="63" t="str">
        <f t="shared" si="4"/>
        <v xml:space="preserve"> </v>
      </c>
      <c r="P50" s="63" t="s">
        <v>373</v>
      </c>
      <c r="Q50" s="63">
        <f t="shared" si="5"/>
        <v>204</v>
      </c>
      <c r="R50" s="106"/>
      <c r="S50" s="108"/>
      <c r="T50" s="79">
        <v>2</v>
      </c>
      <c r="U50" s="86" t="s">
        <v>305</v>
      </c>
      <c r="V50" s="62" t="s">
        <v>309</v>
      </c>
      <c r="W50" s="64"/>
      <c r="X50" s="63" t="str">
        <f t="shared" si="12"/>
        <v xml:space="preserve"> </v>
      </c>
      <c r="Y50" s="63"/>
      <c r="Z50" s="63" t="str">
        <f t="shared" si="14"/>
        <v xml:space="preserve"> </v>
      </c>
      <c r="AA50" s="63"/>
      <c r="AB50" s="63" t="str">
        <f t="shared" si="6"/>
        <v xml:space="preserve"> </v>
      </c>
      <c r="AC50" s="63" t="s">
        <v>458</v>
      </c>
      <c r="AD50" s="63">
        <f t="shared" si="7"/>
        <v>201</v>
      </c>
      <c r="AE50" s="63"/>
      <c r="AF50" s="63" t="str">
        <f t="shared" si="13"/>
        <v xml:space="preserve"> </v>
      </c>
      <c r="AG50" s="63" t="s">
        <v>374</v>
      </c>
      <c r="AH50" s="63">
        <f t="shared" si="8"/>
        <v>104</v>
      </c>
      <c r="AI50" s="106"/>
      <c r="AJ50" s="108"/>
      <c r="AK50" s="79">
        <v>2</v>
      </c>
      <c r="AL50" s="86" t="s">
        <v>305</v>
      </c>
      <c r="AM50" s="62" t="s">
        <v>309</v>
      </c>
      <c r="AN50" s="63" t="s">
        <v>501</v>
      </c>
      <c r="AO50" s="63" t="s">
        <v>492</v>
      </c>
      <c r="AP50" s="63"/>
      <c r="AQ50" s="63"/>
      <c r="AR50" s="63"/>
      <c r="AS50" s="63" t="str">
        <f t="shared" si="10"/>
        <v xml:space="preserve"> </v>
      </c>
      <c r="AT50" s="63"/>
      <c r="AU50" s="77" t="str">
        <f t="shared" si="11"/>
        <v xml:space="preserve"> </v>
      </c>
      <c r="AV50" s="66"/>
      <c r="AW50" s="66"/>
    </row>
    <row r="51" spans="1:49" s="67" customFormat="1" ht="18" customHeight="1">
      <c r="A51" s="106"/>
      <c r="B51" s="108"/>
      <c r="C51" s="79">
        <v>3</v>
      </c>
      <c r="D51" s="86" t="s">
        <v>479</v>
      </c>
      <c r="E51" s="62" t="s">
        <v>310</v>
      </c>
      <c r="F51" s="63" t="s">
        <v>356</v>
      </c>
      <c r="G51" s="73">
        <f t="shared" si="1"/>
        <v>102</v>
      </c>
      <c r="H51" s="63" t="s">
        <v>372</v>
      </c>
      <c r="I51" s="63">
        <f t="shared" si="2"/>
        <v>103</v>
      </c>
      <c r="J51" s="63" t="s">
        <v>375</v>
      </c>
      <c r="K51" s="63">
        <f t="shared" si="0"/>
        <v>203</v>
      </c>
      <c r="L51" s="63"/>
      <c r="M51" s="63" t="str">
        <f t="shared" si="3"/>
        <v xml:space="preserve"> </v>
      </c>
      <c r="N51" s="64"/>
      <c r="O51" s="63" t="str">
        <f t="shared" si="4"/>
        <v xml:space="preserve"> </v>
      </c>
      <c r="P51" s="63" t="s">
        <v>376</v>
      </c>
      <c r="Q51" s="63">
        <f t="shared" si="5"/>
        <v>204</v>
      </c>
      <c r="R51" s="106"/>
      <c r="S51" s="108"/>
      <c r="T51" s="79">
        <v>3</v>
      </c>
      <c r="U51" s="86" t="s">
        <v>479</v>
      </c>
      <c r="V51" s="62" t="s">
        <v>310</v>
      </c>
      <c r="W51" s="63" t="s">
        <v>502</v>
      </c>
      <c r="X51" s="63">
        <f t="shared" si="12"/>
        <v>107</v>
      </c>
      <c r="Y51" s="63"/>
      <c r="Z51" s="63" t="str">
        <f t="shared" si="14"/>
        <v xml:space="preserve"> </v>
      </c>
      <c r="AA51" s="64"/>
      <c r="AB51" s="63" t="str">
        <f t="shared" si="6"/>
        <v xml:space="preserve"> </v>
      </c>
      <c r="AC51" s="63" t="s">
        <v>457</v>
      </c>
      <c r="AD51" s="63">
        <f t="shared" si="7"/>
        <v>201</v>
      </c>
      <c r="AE51" s="63"/>
      <c r="AF51" s="63" t="str">
        <f t="shared" si="13"/>
        <v xml:space="preserve"> </v>
      </c>
      <c r="AG51" s="63" t="s">
        <v>374</v>
      </c>
      <c r="AH51" s="63">
        <f t="shared" si="8"/>
        <v>104</v>
      </c>
      <c r="AI51" s="106"/>
      <c r="AJ51" s="108"/>
      <c r="AK51" s="79">
        <v>3</v>
      </c>
      <c r="AL51" s="86" t="s">
        <v>479</v>
      </c>
      <c r="AM51" s="62" t="s">
        <v>310</v>
      </c>
      <c r="AN51" s="63"/>
      <c r="AO51" s="63" t="str">
        <f t="shared" si="15"/>
        <v xml:space="preserve"> </v>
      </c>
      <c r="AP51" s="63" t="s">
        <v>505</v>
      </c>
      <c r="AQ51" s="63" t="str">
        <f>IF(ISBLANK(AP51)," ",$AQ$3)</f>
        <v>ELK2</v>
      </c>
      <c r="AR51" s="63" t="s">
        <v>501</v>
      </c>
      <c r="AS51" s="63" t="s">
        <v>475</v>
      </c>
      <c r="AT51" s="68" t="s">
        <v>377</v>
      </c>
      <c r="AU51" s="77" t="str">
        <f t="shared" si="11"/>
        <v>HGA</v>
      </c>
      <c r="AV51" s="66"/>
      <c r="AW51" s="66"/>
    </row>
    <row r="52" spans="1:49" s="67" customFormat="1" ht="18" customHeight="1">
      <c r="A52" s="106"/>
      <c r="B52" s="108"/>
      <c r="C52" s="79">
        <v>4</v>
      </c>
      <c r="D52" s="86" t="s">
        <v>480</v>
      </c>
      <c r="E52" s="62" t="s">
        <v>312</v>
      </c>
      <c r="F52" s="63" t="s">
        <v>356</v>
      </c>
      <c r="G52" s="73">
        <f t="shared" si="1"/>
        <v>102</v>
      </c>
      <c r="H52" s="63" t="s">
        <v>372</v>
      </c>
      <c r="I52" s="63">
        <f t="shared" si="2"/>
        <v>103</v>
      </c>
      <c r="J52" s="63" t="s">
        <v>375</v>
      </c>
      <c r="K52" s="63">
        <f t="shared" si="0"/>
        <v>203</v>
      </c>
      <c r="L52" s="63"/>
      <c r="M52" s="63" t="str">
        <f t="shared" si="3"/>
        <v xml:space="preserve"> </v>
      </c>
      <c r="N52" s="64"/>
      <c r="O52" s="63" t="str">
        <f t="shared" si="4"/>
        <v xml:space="preserve"> </v>
      </c>
      <c r="P52" s="63" t="s">
        <v>376</v>
      </c>
      <c r="Q52" s="63">
        <f t="shared" si="5"/>
        <v>204</v>
      </c>
      <c r="R52" s="106"/>
      <c r="S52" s="108"/>
      <c r="T52" s="79">
        <v>4</v>
      </c>
      <c r="U52" s="86" t="s">
        <v>480</v>
      </c>
      <c r="V52" s="62" t="s">
        <v>312</v>
      </c>
      <c r="W52" s="63" t="s">
        <v>502</v>
      </c>
      <c r="X52" s="63">
        <f t="shared" si="12"/>
        <v>107</v>
      </c>
      <c r="Y52" s="64"/>
      <c r="Z52" s="63" t="str">
        <f t="shared" si="14"/>
        <v xml:space="preserve"> </v>
      </c>
      <c r="AA52" s="64"/>
      <c r="AB52" s="63" t="str">
        <f t="shared" si="6"/>
        <v xml:space="preserve"> </v>
      </c>
      <c r="AC52" s="63" t="s">
        <v>457</v>
      </c>
      <c r="AD52" s="63">
        <f t="shared" si="7"/>
        <v>201</v>
      </c>
      <c r="AE52" s="63"/>
      <c r="AF52" s="63" t="str">
        <f t="shared" si="13"/>
        <v xml:space="preserve"> </v>
      </c>
      <c r="AG52" s="63" t="s">
        <v>374</v>
      </c>
      <c r="AH52" s="63">
        <f t="shared" si="8"/>
        <v>104</v>
      </c>
      <c r="AI52" s="106"/>
      <c r="AJ52" s="108"/>
      <c r="AK52" s="79">
        <v>4</v>
      </c>
      <c r="AL52" s="86" t="s">
        <v>480</v>
      </c>
      <c r="AM52" s="62" t="s">
        <v>312</v>
      </c>
      <c r="AN52" s="63"/>
      <c r="AO52" s="63" t="str">
        <f t="shared" si="15"/>
        <v xml:space="preserve"> </v>
      </c>
      <c r="AP52" s="63" t="s">
        <v>505</v>
      </c>
      <c r="AQ52" s="63" t="str">
        <f>IF(ISBLANK(AP52)," ",$AQ$3)</f>
        <v>ELK2</v>
      </c>
      <c r="AR52" s="63" t="s">
        <v>501</v>
      </c>
      <c r="AS52" s="63" t="s">
        <v>475</v>
      </c>
      <c r="AT52" s="68" t="s">
        <v>377</v>
      </c>
      <c r="AU52" s="77" t="str">
        <f t="shared" si="11"/>
        <v>HGA</v>
      </c>
      <c r="AV52" s="66"/>
      <c r="AW52" s="66"/>
    </row>
    <row r="53" spans="1:49" s="67" customFormat="1" ht="18" customHeight="1">
      <c r="A53" s="106"/>
      <c r="B53" s="108"/>
      <c r="C53" s="79">
        <v>5</v>
      </c>
      <c r="D53" s="86" t="s">
        <v>481</v>
      </c>
      <c r="E53" s="62" t="s">
        <v>313</v>
      </c>
      <c r="F53" s="63"/>
      <c r="G53" s="73"/>
      <c r="H53" s="63" t="s">
        <v>378</v>
      </c>
      <c r="I53" s="63">
        <f t="shared" si="2"/>
        <v>103</v>
      </c>
      <c r="J53" s="63" t="s">
        <v>375</v>
      </c>
      <c r="K53" s="63">
        <f t="shared" si="0"/>
        <v>203</v>
      </c>
      <c r="L53" s="63"/>
      <c r="M53" s="63" t="str">
        <f t="shared" si="3"/>
        <v xml:space="preserve"> </v>
      </c>
      <c r="N53" s="63"/>
      <c r="O53" s="63"/>
      <c r="P53" s="63" t="s">
        <v>379</v>
      </c>
      <c r="Q53" s="63">
        <f t="shared" si="5"/>
        <v>204</v>
      </c>
      <c r="R53" s="106"/>
      <c r="S53" s="108"/>
      <c r="T53" s="79">
        <v>5</v>
      </c>
      <c r="U53" s="86" t="s">
        <v>481</v>
      </c>
      <c r="V53" s="62" t="s">
        <v>313</v>
      </c>
      <c r="W53" s="63" t="s">
        <v>356</v>
      </c>
      <c r="X53" s="63">
        <f t="shared" si="12"/>
        <v>107</v>
      </c>
      <c r="Y53" s="64"/>
      <c r="Z53" s="63" t="str">
        <f t="shared" si="14"/>
        <v xml:space="preserve"> </v>
      </c>
      <c r="AA53" s="65"/>
      <c r="AB53" s="63" t="str">
        <f t="shared" si="6"/>
        <v xml:space="preserve"> </v>
      </c>
      <c r="AC53" s="63" t="s">
        <v>457</v>
      </c>
      <c r="AD53" s="63">
        <f t="shared" si="7"/>
        <v>201</v>
      </c>
      <c r="AE53" s="65"/>
      <c r="AF53" s="63" t="str">
        <f t="shared" si="13"/>
        <v xml:space="preserve"> </v>
      </c>
      <c r="AG53" s="63" t="s">
        <v>374</v>
      </c>
      <c r="AH53" s="63">
        <f t="shared" si="8"/>
        <v>104</v>
      </c>
      <c r="AI53" s="106"/>
      <c r="AJ53" s="108"/>
      <c r="AK53" s="79">
        <v>5</v>
      </c>
      <c r="AL53" s="86" t="s">
        <v>481</v>
      </c>
      <c r="AM53" s="62" t="s">
        <v>313</v>
      </c>
      <c r="AN53" s="63" t="s">
        <v>394</v>
      </c>
      <c r="AO53" s="63" t="s">
        <v>503</v>
      </c>
      <c r="AP53" s="65"/>
      <c r="AQ53" s="65" t="str">
        <f t="shared" si="9"/>
        <v xml:space="preserve"> </v>
      </c>
      <c r="AR53" s="63"/>
      <c r="AS53" s="63" t="str">
        <f t="shared" si="10"/>
        <v xml:space="preserve"> </v>
      </c>
      <c r="AT53" s="68" t="s">
        <v>377</v>
      </c>
      <c r="AU53" s="77" t="str">
        <f t="shared" si="11"/>
        <v>HGA</v>
      </c>
      <c r="AV53" s="66"/>
      <c r="AW53" s="66"/>
    </row>
    <row r="54" spans="1:49" s="67" customFormat="1" ht="18" customHeight="1">
      <c r="A54" s="106"/>
      <c r="B54" s="108"/>
      <c r="C54" s="79">
        <v>6</v>
      </c>
      <c r="D54" s="86" t="s">
        <v>482</v>
      </c>
      <c r="E54" s="62" t="s">
        <v>316</v>
      </c>
      <c r="F54" s="63"/>
      <c r="G54" s="73"/>
      <c r="H54" s="63" t="s">
        <v>378</v>
      </c>
      <c r="I54" s="63">
        <f t="shared" si="2"/>
        <v>103</v>
      </c>
      <c r="J54" s="63" t="s">
        <v>380</v>
      </c>
      <c r="K54" s="63">
        <f t="shared" si="0"/>
        <v>203</v>
      </c>
      <c r="L54" s="63"/>
      <c r="M54" s="63" t="str">
        <f t="shared" si="3"/>
        <v xml:space="preserve"> </v>
      </c>
      <c r="N54" s="63"/>
      <c r="O54" s="63"/>
      <c r="P54" s="63" t="s">
        <v>379</v>
      </c>
      <c r="Q54" s="63">
        <f t="shared" si="5"/>
        <v>204</v>
      </c>
      <c r="R54" s="106"/>
      <c r="S54" s="108"/>
      <c r="T54" s="79">
        <v>6</v>
      </c>
      <c r="U54" s="86" t="s">
        <v>482</v>
      </c>
      <c r="V54" s="62" t="s">
        <v>316</v>
      </c>
      <c r="W54" s="63" t="s">
        <v>356</v>
      </c>
      <c r="X54" s="63">
        <f t="shared" si="12"/>
        <v>107</v>
      </c>
      <c r="Y54" s="63" t="s">
        <v>469</v>
      </c>
      <c r="Z54" s="63" t="s">
        <v>228</v>
      </c>
      <c r="AA54" s="63" t="s">
        <v>465</v>
      </c>
      <c r="AB54" s="63" t="str">
        <f t="shared" si="6"/>
        <v>ELK1</v>
      </c>
      <c r="AC54" s="63" t="s">
        <v>457</v>
      </c>
      <c r="AD54" s="63">
        <f t="shared" si="7"/>
        <v>201</v>
      </c>
      <c r="AE54" s="63" t="s">
        <v>360</v>
      </c>
      <c r="AF54" s="63">
        <f t="shared" si="13"/>
        <v>108</v>
      </c>
      <c r="AG54" s="63" t="s">
        <v>374</v>
      </c>
      <c r="AH54" s="63">
        <f t="shared" si="8"/>
        <v>104</v>
      </c>
      <c r="AI54" s="106"/>
      <c r="AJ54" s="108"/>
      <c r="AK54" s="79">
        <v>6</v>
      </c>
      <c r="AL54" s="86" t="s">
        <v>482</v>
      </c>
      <c r="AM54" s="62" t="s">
        <v>316</v>
      </c>
      <c r="AN54" s="63" t="s">
        <v>394</v>
      </c>
      <c r="AO54" s="63" t="s">
        <v>503</v>
      </c>
      <c r="AP54" s="63"/>
      <c r="AQ54" s="63" t="str">
        <f t="shared" si="9"/>
        <v xml:space="preserve"> </v>
      </c>
      <c r="AR54" s="63"/>
      <c r="AS54" s="63" t="str">
        <f t="shared" si="10"/>
        <v xml:space="preserve"> </v>
      </c>
      <c r="AT54" s="68" t="s">
        <v>377</v>
      </c>
      <c r="AU54" s="77" t="str">
        <f t="shared" si="11"/>
        <v>HGA</v>
      </c>
      <c r="AV54" s="66"/>
      <c r="AW54" s="66"/>
    </row>
    <row r="55" spans="1:49" s="67" customFormat="1" ht="18" customHeight="1">
      <c r="A55" s="106"/>
      <c r="B55" s="108"/>
      <c r="C55" s="79">
        <v>7</v>
      </c>
      <c r="D55" s="86" t="s">
        <v>483</v>
      </c>
      <c r="E55" s="62" t="s">
        <v>321</v>
      </c>
      <c r="F55" s="63"/>
      <c r="G55" s="73"/>
      <c r="H55" s="63" t="s">
        <v>378</v>
      </c>
      <c r="I55" s="63">
        <f t="shared" si="2"/>
        <v>103</v>
      </c>
      <c r="J55" s="63" t="s">
        <v>380</v>
      </c>
      <c r="K55" s="63">
        <f t="shared" si="0"/>
        <v>203</v>
      </c>
      <c r="L55" s="63"/>
      <c r="M55" s="63" t="str">
        <f t="shared" si="3"/>
        <v xml:space="preserve"> </v>
      </c>
      <c r="N55" s="63" t="s">
        <v>356</v>
      </c>
      <c r="O55" s="63">
        <f t="shared" si="4"/>
        <v>205</v>
      </c>
      <c r="P55" s="63" t="s">
        <v>381</v>
      </c>
      <c r="Q55" s="63">
        <f t="shared" si="5"/>
        <v>204</v>
      </c>
      <c r="R55" s="106"/>
      <c r="S55" s="108"/>
      <c r="T55" s="79">
        <v>7</v>
      </c>
      <c r="U55" s="86" t="s">
        <v>483</v>
      </c>
      <c r="V55" s="62" t="s">
        <v>321</v>
      </c>
      <c r="W55" s="64"/>
      <c r="X55" s="63" t="str">
        <f t="shared" si="12"/>
        <v xml:space="preserve"> </v>
      </c>
      <c r="Y55" s="63" t="s">
        <v>456</v>
      </c>
      <c r="Z55" s="63" t="s">
        <v>228</v>
      </c>
      <c r="AA55" s="63"/>
      <c r="AB55" s="63"/>
      <c r="AC55" s="63" t="s">
        <v>464</v>
      </c>
      <c r="AD55" s="63">
        <f t="shared" si="7"/>
        <v>201</v>
      </c>
      <c r="AE55" s="63" t="s">
        <v>360</v>
      </c>
      <c r="AF55" s="63">
        <f t="shared" si="13"/>
        <v>108</v>
      </c>
      <c r="AG55" s="65"/>
      <c r="AH55" s="63" t="str">
        <f t="shared" si="8"/>
        <v xml:space="preserve"> </v>
      </c>
      <c r="AI55" s="106"/>
      <c r="AJ55" s="108"/>
      <c r="AK55" s="79">
        <v>7</v>
      </c>
      <c r="AL55" s="86" t="s">
        <v>483</v>
      </c>
      <c r="AM55" s="62" t="s">
        <v>321</v>
      </c>
      <c r="AN55" s="63"/>
      <c r="AO55" s="63"/>
      <c r="AP55" s="63"/>
      <c r="AQ55" s="63"/>
      <c r="AR55" s="63"/>
      <c r="AS55" s="63" t="str">
        <f t="shared" si="10"/>
        <v xml:space="preserve"> </v>
      </c>
      <c r="AT55" s="68" t="s">
        <v>377</v>
      </c>
      <c r="AU55" s="77" t="str">
        <f t="shared" si="11"/>
        <v>HGA</v>
      </c>
      <c r="AV55" s="66"/>
      <c r="AW55" s="66"/>
    </row>
    <row r="56" spans="1:49" s="67" customFormat="1" ht="18" customHeight="1">
      <c r="A56" s="106"/>
      <c r="B56" s="108"/>
      <c r="C56" s="79">
        <v>8</v>
      </c>
      <c r="D56" s="86" t="s">
        <v>324</v>
      </c>
      <c r="E56" s="62" t="s">
        <v>324</v>
      </c>
      <c r="F56" s="63"/>
      <c r="G56" s="73"/>
      <c r="H56" s="63" t="s">
        <v>378</v>
      </c>
      <c r="I56" s="63">
        <f t="shared" si="2"/>
        <v>103</v>
      </c>
      <c r="J56" s="63" t="s">
        <v>380</v>
      </c>
      <c r="K56" s="63">
        <f t="shared" si="0"/>
        <v>203</v>
      </c>
      <c r="L56" s="63"/>
      <c r="M56" s="63" t="str">
        <f t="shared" si="3"/>
        <v xml:space="preserve"> </v>
      </c>
      <c r="N56" s="63" t="s">
        <v>356</v>
      </c>
      <c r="O56" s="63">
        <f t="shared" si="4"/>
        <v>205</v>
      </c>
      <c r="P56" s="63" t="s">
        <v>381</v>
      </c>
      <c r="Q56" s="63">
        <f t="shared" si="5"/>
        <v>204</v>
      </c>
      <c r="R56" s="106"/>
      <c r="S56" s="108"/>
      <c r="T56" s="79">
        <v>8</v>
      </c>
      <c r="U56" s="86" t="s">
        <v>324</v>
      </c>
      <c r="V56" s="62" t="s">
        <v>324</v>
      </c>
      <c r="W56" s="64"/>
      <c r="X56" s="63" t="str">
        <f t="shared" si="12"/>
        <v xml:space="preserve"> </v>
      </c>
      <c r="Y56" s="63" t="s">
        <v>456</v>
      </c>
      <c r="Z56" s="63" t="s">
        <v>228</v>
      </c>
      <c r="AA56" s="63"/>
      <c r="AB56" s="63"/>
      <c r="AC56" s="63" t="s">
        <v>464</v>
      </c>
      <c r="AD56" s="63">
        <f t="shared" si="7"/>
        <v>201</v>
      </c>
      <c r="AE56" s="63" t="s">
        <v>360</v>
      </c>
      <c r="AF56" s="63">
        <f t="shared" si="13"/>
        <v>108</v>
      </c>
      <c r="AG56" s="65"/>
      <c r="AH56" s="63" t="str">
        <f t="shared" si="8"/>
        <v xml:space="preserve"> </v>
      </c>
      <c r="AI56" s="106"/>
      <c r="AJ56" s="108"/>
      <c r="AK56" s="79">
        <v>8</v>
      </c>
      <c r="AL56" s="86" t="s">
        <v>324</v>
      </c>
      <c r="AM56" s="62" t="s">
        <v>324</v>
      </c>
      <c r="AN56" s="64"/>
      <c r="AO56" s="68"/>
      <c r="AP56" s="63"/>
      <c r="AQ56" s="63"/>
      <c r="AR56" s="63"/>
      <c r="AS56" s="63" t="str">
        <f t="shared" si="10"/>
        <v xml:space="preserve"> </v>
      </c>
      <c r="AT56" s="68" t="s">
        <v>377</v>
      </c>
      <c r="AU56" s="77" t="str">
        <f t="shared" si="11"/>
        <v>HGA</v>
      </c>
      <c r="AV56" s="66"/>
      <c r="AW56" s="66"/>
    </row>
    <row r="57" spans="1:49" ht="18" customHeight="1">
      <c r="A57" s="106"/>
      <c r="B57" s="109" t="s">
        <v>45</v>
      </c>
      <c r="C57" s="80">
        <v>9</v>
      </c>
      <c r="D57" s="87" t="s">
        <v>325</v>
      </c>
      <c r="E57" s="60" t="s">
        <v>325</v>
      </c>
      <c r="F57" s="59"/>
      <c r="G57" s="74" t="str">
        <f t="shared" si="1"/>
        <v xml:space="preserve"> </v>
      </c>
      <c r="H57" s="59"/>
      <c r="I57" s="59" t="str">
        <f t="shared" si="2"/>
        <v xml:space="preserve"> </v>
      </c>
      <c r="J57" s="59"/>
      <c r="K57" s="59" t="str">
        <f t="shared" si="0"/>
        <v xml:space="preserve"> </v>
      </c>
      <c r="L57" s="59" t="s">
        <v>345</v>
      </c>
      <c r="M57" s="59">
        <f t="shared" si="3"/>
        <v>106</v>
      </c>
      <c r="N57" s="59"/>
      <c r="O57" s="59" t="str">
        <f t="shared" si="4"/>
        <v xml:space="preserve"> </v>
      </c>
      <c r="P57" s="59"/>
      <c r="Q57" s="59" t="str">
        <f t="shared" si="5"/>
        <v xml:space="preserve"> </v>
      </c>
      <c r="R57" s="106"/>
      <c r="S57" s="109" t="s">
        <v>45</v>
      </c>
      <c r="T57" s="80">
        <v>9</v>
      </c>
      <c r="U57" s="87" t="s">
        <v>325</v>
      </c>
      <c r="V57" s="60" t="s">
        <v>325</v>
      </c>
      <c r="W57" s="59"/>
      <c r="X57" s="59" t="str">
        <f t="shared" si="12"/>
        <v xml:space="preserve"> </v>
      </c>
      <c r="Y57" s="59"/>
      <c r="Z57" s="59" t="str">
        <f t="shared" si="14"/>
        <v xml:space="preserve"> </v>
      </c>
      <c r="AA57" s="59" t="s">
        <v>466</v>
      </c>
      <c r="AB57" s="59" t="str">
        <f t="shared" si="6"/>
        <v>ELK1</v>
      </c>
      <c r="AC57" s="59" t="s">
        <v>464</v>
      </c>
      <c r="AD57" s="59">
        <f t="shared" si="7"/>
        <v>201</v>
      </c>
      <c r="AE57" s="59"/>
      <c r="AF57" s="59" t="str">
        <f t="shared" si="13"/>
        <v xml:space="preserve"> </v>
      </c>
      <c r="AG57" s="59" t="s">
        <v>357</v>
      </c>
      <c r="AH57" s="59">
        <f t="shared" si="8"/>
        <v>104</v>
      </c>
      <c r="AI57" s="106"/>
      <c r="AJ57" s="109" t="s">
        <v>45</v>
      </c>
      <c r="AK57" s="80">
        <v>9</v>
      </c>
      <c r="AL57" s="87" t="s">
        <v>325</v>
      </c>
      <c r="AM57" s="60" t="s">
        <v>325</v>
      </c>
      <c r="AN57" s="59" t="s">
        <v>382</v>
      </c>
      <c r="AO57" s="59" t="s">
        <v>492</v>
      </c>
      <c r="AP57" s="59" t="s">
        <v>383</v>
      </c>
      <c r="AQ57" s="59" t="str">
        <f t="shared" si="9"/>
        <v>ELK2</v>
      </c>
      <c r="AR57" s="59" t="s">
        <v>320</v>
      </c>
      <c r="AS57" s="59" t="str">
        <f t="shared" si="10"/>
        <v>DRM</v>
      </c>
      <c r="AT57" s="59"/>
      <c r="AU57" s="78"/>
      <c r="AV57" s="54"/>
      <c r="AW57" s="54"/>
    </row>
    <row r="58" spans="1:49" ht="18" customHeight="1">
      <c r="A58" s="106"/>
      <c r="B58" s="106"/>
      <c r="C58" s="80">
        <v>10</v>
      </c>
      <c r="D58" s="87" t="s">
        <v>484</v>
      </c>
      <c r="E58" s="60" t="s">
        <v>327</v>
      </c>
      <c r="F58" s="59"/>
      <c r="G58" s="74" t="str">
        <f t="shared" si="1"/>
        <v xml:space="preserve"> </v>
      </c>
      <c r="H58" s="59"/>
      <c r="I58" s="59" t="str">
        <f t="shared" si="2"/>
        <v xml:space="preserve"> </v>
      </c>
      <c r="J58" s="59"/>
      <c r="K58" s="59" t="str">
        <f t="shared" si="0"/>
        <v xml:space="preserve"> </v>
      </c>
      <c r="L58" s="59" t="s">
        <v>345</v>
      </c>
      <c r="M58" s="59">
        <f t="shared" si="3"/>
        <v>106</v>
      </c>
      <c r="N58" s="59"/>
      <c r="O58" s="59" t="str">
        <f t="shared" si="4"/>
        <v xml:space="preserve"> </v>
      </c>
      <c r="P58" s="59"/>
      <c r="Q58" s="59" t="str">
        <f t="shared" si="5"/>
        <v xml:space="preserve"> </v>
      </c>
      <c r="R58" s="106"/>
      <c r="S58" s="106"/>
      <c r="T58" s="80">
        <v>10</v>
      </c>
      <c r="U58" s="87" t="s">
        <v>484</v>
      </c>
      <c r="V58" s="60" t="s">
        <v>327</v>
      </c>
      <c r="W58" s="59"/>
      <c r="X58" s="59" t="str">
        <f t="shared" si="12"/>
        <v xml:space="preserve"> </v>
      </c>
      <c r="Y58" s="59"/>
      <c r="Z58" s="59" t="str">
        <f t="shared" si="14"/>
        <v xml:space="preserve"> </v>
      </c>
      <c r="AA58" s="59" t="s">
        <v>466</v>
      </c>
      <c r="AB58" s="59" t="str">
        <f t="shared" si="6"/>
        <v>ELK1</v>
      </c>
      <c r="AC58" s="59" t="s">
        <v>464</v>
      </c>
      <c r="AD58" s="59">
        <f t="shared" si="7"/>
        <v>201</v>
      </c>
      <c r="AE58" s="59"/>
      <c r="AF58" s="59" t="str">
        <f t="shared" si="13"/>
        <v xml:space="preserve"> </v>
      </c>
      <c r="AG58" s="59" t="s">
        <v>357</v>
      </c>
      <c r="AH58" s="59">
        <f t="shared" si="8"/>
        <v>104</v>
      </c>
      <c r="AI58" s="106"/>
      <c r="AJ58" s="106"/>
      <c r="AK58" s="80">
        <v>10</v>
      </c>
      <c r="AL58" s="87" t="s">
        <v>484</v>
      </c>
      <c r="AM58" s="60" t="s">
        <v>327</v>
      </c>
      <c r="AN58" s="59" t="s">
        <v>382</v>
      </c>
      <c r="AO58" s="59" t="s">
        <v>492</v>
      </c>
      <c r="AP58" s="59" t="s">
        <v>383</v>
      </c>
      <c r="AQ58" s="59" t="str">
        <f t="shared" si="9"/>
        <v>ELK2</v>
      </c>
      <c r="AR58" s="59" t="s">
        <v>320</v>
      </c>
      <c r="AS58" s="59" t="str">
        <f t="shared" si="10"/>
        <v>DRM</v>
      </c>
      <c r="AT58" s="59"/>
      <c r="AU58" s="78"/>
      <c r="AV58" s="54"/>
      <c r="AW58" s="54"/>
    </row>
    <row r="59" spans="1:49" ht="18" customHeight="1">
      <c r="A59" s="106"/>
      <c r="B59" s="106"/>
      <c r="C59" s="80">
        <v>11</v>
      </c>
      <c r="D59" s="87" t="s">
        <v>485</v>
      </c>
      <c r="E59" s="60" t="s">
        <v>329</v>
      </c>
      <c r="F59" s="59"/>
      <c r="G59" s="74" t="str">
        <f t="shared" si="1"/>
        <v xml:space="preserve"> </v>
      </c>
      <c r="H59" s="59"/>
      <c r="I59" s="59" t="str">
        <f t="shared" si="2"/>
        <v xml:space="preserve"> </v>
      </c>
      <c r="J59" s="59"/>
      <c r="K59" s="59" t="str">
        <f t="shared" si="0"/>
        <v xml:space="preserve"> </v>
      </c>
      <c r="L59" s="59" t="s">
        <v>345</v>
      </c>
      <c r="M59" s="59">
        <f t="shared" si="3"/>
        <v>106</v>
      </c>
      <c r="N59" s="59"/>
      <c r="O59" s="59" t="str">
        <f t="shared" si="4"/>
        <v xml:space="preserve"> </v>
      </c>
      <c r="P59" s="59"/>
      <c r="Q59" s="59" t="str">
        <f t="shared" si="5"/>
        <v xml:space="preserve"> </v>
      </c>
      <c r="R59" s="106"/>
      <c r="S59" s="106"/>
      <c r="T59" s="80">
        <v>11</v>
      </c>
      <c r="U59" s="87" t="s">
        <v>485</v>
      </c>
      <c r="V59" s="60" t="s">
        <v>329</v>
      </c>
      <c r="W59" s="59"/>
      <c r="X59" s="59" t="str">
        <f t="shared" si="12"/>
        <v xml:space="preserve"> </v>
      </c>
      <c r="Y59" s="59"/>
      <c r="Z59" s="59" t="str">
        <f t="shared" si="14"/>
        <v xml:space="preserve"> </v>
      </c>
      <c r="AA59" s="59" t="s">
        <v>466</v>
      </c>
      <c r="AB59" s="59" t="str">
        <f t="shared" si="6"/>
        <v>ELK1</v>
      </c>
      <c r="AC59" s="59" t="s">
        <v>464</v>
      </c>
      <c r="AD59" s="59">
        <f t="shared" si="7"/>
        <v>201</v>
      </c>
      <c r="AE59" s="59" t="s">
        <v>326</v>
      </c>
      <c r="AF59" s="59">
        <f t="shared" si="13"/>
        <v>108</v>
      </c>
      <c r="AG59" s="61"/>
      <c r="AH59" s="59" t="str">
        <f t="shared" si="8"/>
        <v xml:space="preserve"> </v>
      </c>
      <c r="AI59" s="106"/>
      <c r="AJ59" s="106"/>
      <c r="AK59" s="80">
        <v>11</v>
      </c>
      <c r="AL59" s="87" t="s">
        <v>485</v>
      </c>
      <c r="AM59" s="60" t="s">
        <v>329</v>
      </c>
      <c r="AN59" s="59" t="s">
        <v>382</v>
      </c>
      <c r="AO59" s="59" t="s">
        <v>492</v>
      </c>
      <c r="AP59" s="59" t="s">
        <v>383</v>
      </c>
      <c r="AQ59" s="59" t="str">
        <f t="shared" si="9"/>
        <v>ELK2</v>
      </c>
      <c r="AR59" s="59" t="s">
        <v>320</v>
      </c>
      <c r="AS59" s="59" t="str">
        <f t="shared" si="10"/>
        <v>DRM</v>
      </c>
      <c r="AT59" s="59"/>
      <c r="AU59" s="78"/>
      <c r="AV59" s="54"/>
      <c r="AW59" s="54"/>
    </row>
    <row r="60" spans="1:49" ht="18" customHeight="1">
      <c r="A60" s="106"/>
      <c r="B60" s="106"/>
      <c r="C60" s="80">
        <v>12</v>
      </c>
      <c r="D60" s="87" t="s">
        <v>486</v>
      </c>
      <c r="E60" s="60" t="s">
        <v>330</v>
      </c>
      <c r="F60" s="59"/>
      <c r="G60" s="74" t="str">
        <f t="shared" si="1"/>
        <v xml:space="preserve"> </v>
      </c>
      <c r="H60" s="59"/>
      <c r="I60" s="59" t="str">
        <f t="shared" si="2"/>
        <v xml:space="preserve"> </v>
      </c>
      <c r="J60" s="59"/>
      <c r="K60" s="59" t="str">
        <f t="shared" si="0"/>
        <v xml:space="preserve"> </v>
      </c>
      <c r="L60" s="59"/>
      <c r="M60" s="59" t="str">
        <f t="shared" si="3"/>
        <v xml:space="preserve"> </v>
      </c>
      <c r="N60" s="59"/>
      <c r="O60" s="59" t="str">
        <f t="shared" si="4"/>
        <v xml:space="preserve"> </v>
      </c>
      <c r="P60" s="59"/>
      <c r="Q60" s="59" t="str">
        <f t="shared" si="5"/>
        <v xml:space="preserve"> </v>
      </c>
      <c r="R60" s="106"/>
      <c r="S60" s="106"/>
      <c r="T60" s="80">
        <v>12</v>
      </c>
      <c r="U60" s="87" t="s">
        <v>486</v>
      </c>
      <c r="V60" s="60" t="s">
        <v>330</v>
      </c>
      <c r="W60" s="59"/>
      <c r="X60" s="59" t="str">
        <f t="shared" si="12"/>
        <v xml:space="preserve"> </v>
      </c>
      <c r="Y60" s="59"/>
      <c r="Z60" s="59" t="str">
        <f t="shared" si="14"/>
        <v xml:space="preserve"> </v>
      </c>
      <c r="AA60" s="59" t="s">
        <v>465</v>
      </c>
      <c r="AB60" s="59" t="str">
        <f t="shared" si="6"/>
        <v>ELK1</v>
      </c>
      <c r="AC60" s="59" t="s">
        <v>463</v>
      </c>
      <c r="AD60" s="59">
        <f t="shared" si="7"/>
        <v>201</v>
      </c>
      <c r="AE60" s="59" t="s">
        <v>326</v>
      </c>
      <c r="AF60" s="59">
        <f t="shared" si="13"/>
        <v>108</v>
      </c>
      <c r="AG60" s="61"/>
      <c r="AH60" s="59" t="str">
        <f t="shared" si="8"/>
        <v xml:space="preserve"> </v>
      </c>
      <c r="AI60" s="106"/>
      <c r="AJ60" s="106"/>
      <c r="AK60" s="80">
        <v>12</v>
      </c>
      <c r="AL60" s="87" t="s">
        <v>486</v>
      </c>
      <c r="AM60" s="60" t="s">
        <v>330</v>
      </c>
      <c r="AN60" s="59"/>
      <c r="AO60" s="59"/>
      <c r="AP60" s="59" t="s">
        <v>385</v>
      </c>
      <c r="AQ60" s="59" t="s">
        <v>492</v>
      </c>
      <c r="AR60" s="59" t="s">
        <v>333</v>
      </c>
      <c r="AS60" s="59" t="str">
        <f t="shared" si="10"/>
        <v>DRM</v>
      </c>
      <c r="AT60" s="59" t="s">
        <v>311</v>
      </c>
      <c r="AU60" s="78" t="str">
        <f t="shared" si="11"/>
        <v>HGA</v>
      </c>
      <c r="AV60" s="54"/>
      <c r="AW60" s="54"/>
    </row>
    <row r="61" spans="1:49" ht="18" customHeight="1">
      <c r="A61" s="106"/>
      <c r="B61" s="106"/>
      <c r="C61" s="80">
        <v>13</v>
      </c>
      <c r="D61" s="87" t="s">
        <v>487</v>
      </c>
      <c r="E61" s="60" t="s">
        <v>335</v>
      </c>
      <c r="F61" s="59"/>
      <c r="G61" s="74" t="str">
        <f t="shared" si="1"/>
        <v xml:space="preserve"> </v>
      </c>
      <c r="H61" s="59"/>
      <c r="I61" s="59" t="str">
        <f t="shared" si="2"/>
        <v xml:space="preserve"> </v>
      </c>
      <c r="J61" s="59"/>
      <c r="K61" s="59" t="str">
        <f t="shared" si="0"/>
        <v xml:space="preserve"> </v>
      </c>
      <c r="L61" s="59"/>
      <c r="M61" s="59" t="str">
        <f t="shared" si="3"/>
        <v xml:space="preserve"> </v>
      </c>
      <c r="N61" s="59"/>
      <c r="O61" s="59" t="str">
        <f t="shared" si="4"/>
        <v xml:space="preserve"> </v>
      </c>
      <c r="P61" s="59"/>
      <c r="Q61" s="59" t="str">
        <f t="shared" si="5"/>
        <v xml:space="preserve"> </v>
      </c>
      <c r="R61" s="106"/>
      <c r="S61" s="106"/>
      <c r="T61" s="80">
        <v>13</v>
      </c>
      <c r="U61" s="87" t="s">
        <v>487</v>
      </c>
      <c r="V61" s="60" t="s">
        <v>335</v>
      </c>
      <c r="W61" s="59"/>
      <c r="X61" s="59" t="str">
        <f t="shared" si="12"/>
        <v xml:space="preserve"> </v>
      </c>
      <c r="Y61" s="59"/>
      <c r="Z61" s="59" t="str">
        <f t="shared" si="14"/>
        <v xml:space="preserve"> </v>
      </c>
      <c r="AA61" s="59"/>
      <c r="AB61" s="59" t="str">
        <f t="shared" si="6"/>
        <v xml:space="preserve"> </v>
      </c>
      <c r="AC61" s="59" t="s">
        <v>463</v>
      </c>
      <c r="AD61" s="59">
        <f t="shared" si="7"/>
        <v>201</v>
      </c>
      <c r="AE61" s="59" t="s">
        <v>326</v>
      </c>
      <c r="AF61" s="59">
        <f t="shared" si="13"/>
        <v>108</v>
      </c>
      <c r="AG61" s="59"/>
      <c r="AH61" s="59" t="str">
        <f t="shared" si="8"/>
        <v xml:space="preserve"> </v>
      </c>
      <c r="AI61" s="106"/>
      <c r="AJ61" s="106"/>
      <c r="AK61" s="80">
        <v>13</v>
      </c>
      <c r="AL61" s="87" t="s">
        <v>487</v>
      </c>
      <c r="AM61" s="60" t="s">
        <v>335</v>
      </c>
      <c r="AN61" s="59"/>
      <c r="AO61" s="59"/>
      <c r="AP61" s="59" t="s">
        <v>385</v>
      </c>
      <c r="AQ61" s="59" t="s">
        <v>492</v>
      </c>
      <c r="AR61" s="59" t="s">
        <v>333</v>
      </c>
      <c r="AS61" s="59" t="str">
        <f t="shared" si="10"/>
        <v>DRM</v>
      </c>
      <c r="AT61" s="59" t="s">
        <v>311</v>
      </c>
      <c r="AU61" s="78" t="str">
        <f t="shared" si="11"/>
        <v>HGA</v>
      </c>
      <c r="AV61" s="54"/>
      <c r="AW61" s="54"/>
    </row>
    <row r="62" spans="1:49" ht="18" customHeight="1">
      <c r="A62" s="106"/>
      <c r="B62" s="106"/>
      <c r="C62" s="80">
        <v>14</v>
      </c>
      <c r="D62" s="87" t="s">
        <v>488</v>
      </c>
      <c r="E62" s="60" t="s">
        <v>336</v>
      </c>
      <c r="F62" s="59"/>
      <c r="G62" s="74" t="str">
        <f t="shared" si="1"/>
        <v xml:space="preserve"> </v>
      </c>
      <c r="H62" s="59"/>
      <c r="I62" s="59" t="str">
        <f t="shared" si="2"/>
        <v xml:space="preserve"> </v>
      </c>
      <c r="J62" s="59"/>
      <c r="K62" s="59" t="str">
        <f t="shared" si="0"/>
        <v xml:space="preserve"> </v>
      </c>
      <c r="L62" s="59"/>
      <c r="M62" s="59" t="str">
        <f t="shared" si="3"/>
        <v xml:space="preserve"> </v>
      </c>
      <c r="N62" s="59"/>
      <c r="O62" s="59" t="str">
        <f t="shared" si="4"/>
        <v xml:space="preserve"> </v>
      </c>
      <c r="P62" s="59"/>
      <c r="Q62" s="59" t="str">
        <f t="shared" si="5"/>
        <v xml:space="preserve"> </v>
      </c>
      <c r="R62" s="106"/>
      <c r="S62" s="106"/>
      <c r="T62" s="80">
        <v>14</v>
      </c>
      <c r="U62" s="87" t="s">
        <v>488</v>
      </c>
      <c r="V62" s="60" t="s">
        <v>336</v>
      </c>
      <c r="W62" s="59"/>
      <c r="X62" s="59" t="str">
        <f t="shared" si="12"/>
        <v xml:space="preserve"> </v>
      </c>
      <c r="Y62" s="59"/>
      <c r="Z62" s="59" t="str">
        <f t="shared" si="14"/>
        <v xml:space="preserve"> </v>
      </c>
      <c r="AA62" s="59"/>
      <c r="AB62" s="59" t="str">
        <f t="shared" si="6"/>
        <v xml:space="preserve"> </v>
      </c>
      <c r="AC62" s="59" t="s">
        <v>463</v>
      </c>
      <c r="AD62" s="59">
        <f t="shared" si="7"/>
        <v>201</v>
      </c>
      <c r="AE62" s="59" t="s">
        <v>326</v>
      </c>
      <c r="AF62" s="59">
        <f t="shared" si="13"/>
        <v>108</v>
      </c>
      <c r="AG62" s="59"/>
      <c r="AH62" s="59" t="str">
        <f t="shared" si="8"/>
        <v xml:space="preserve"> </v>
      </c>
      <c r="AI62" s="106"/>
      <c r="AJ62" s="106"/>
      <c r="AK62" s="80">
        <v>14</v>
      </c>
      <c r="AL62" s="87" t="s">
        <v>488</v>
      </c>
      <c r="AM62" s="60" t="s">
        <v>336</v>
      </c>
      <c r="AN62" s="58"/>
      <c r="AO62" s="58" t="str">
        <f t="shared" si="15"/>
        <v xml:space="preserve"> </v>
      </c>
      <c r="AP62" s="59" t="s">
        <v>355</v>
      </c>
      <c r="AQ62" s="59" t="str">
        <f t="shared" si="9"/>
        <v>ELK2</v>
      </c>
      <c r="AR62" s="59"/>
      <c r="AS62" s="59" t="str">
        <f t="shared" si="10"/>
        <v xml:space="preserve"> </v>
      </c>
      <c r="AT62" s="59" t="s">
        <v>396</v>
      </c>
      <c r="AU62" s="78" t="str">
        <f t="shared" si="11"/>
        <v>HGA</v>
      </c>
      <c r="AV62" s="54"/>
      <c r="AW62" s="54"/>
    </row>
    <row r="63" spans="1:49" ht="18" customHeight="1">
      <c r="A63" s="106"/>
      <c r="B63" s="106"/>
      <c r="C63" s="80">
        <v>15</v>
      </c>
      <c r="D63" s="87" t="s">
        <v>489</v>
      </c>
      <c r="E63" s="60" t="s">
        <v>338</v>
      </c>
      <c r="F63" s="59"/>
      <c r="G63" s="74" t="str">
        <f t="shared" si="1"/>
        <v xml:space="preserve"> </v>
      </c>
      <c r="H63" s="59"/>
      <c r="I63" s="59" t="str">
        <f t="shared" si="2"/>
        <v xml:space="preserve"> </v>
      </c>
      <c r="J63" s="59"/>
      <c r="K63" s="59" t="str">
        <f t="shared" si="0"/>
        <v xml:space="preserve"> </v>
      </c>
      <c r="L63" s="59"/>
      <c r="M63" s="59" t="str">
        <f t="shared" si="3"/>
        <v xml:space="preserve"> </v>
      </c>
      <c r="N63" s="59"/>
      <c r="O63" s="59" t="str">
        <f t="shared" si="4"/>
        <v xml:space="preserve"> </v>
      </c>
      <c r="P63" s="59"/>
      <c r="Q63" s="59" t="str">
        <f t="shared" si="5"/>
        <v xml:space="preserve"> </v>
      </c>
      <c r="R63" s="106"/>
      <c r="S63" s="106"/>
      <c r="T63" s="80">
        <v>15</v>
      </c>
      <c r="U63" s="87" t="s">
        <v>489</v>
      </c>
      <c r="V63" s="60" t="s">
        <v>338</v>
      </c>
      <c r="W63" s="59"/>
      <c r="X63" s="59" t="str">
        <f t="shared" si="12"/>
        <v xml:space="preserve"> </v>
      </c>
      <c r="Y63" s="59"/>
      <c r="Z63" s="59" t="str">
        <f t="shared" si="14"/>
        <v xml:space="preserve"> </v>
      </c>
      <c r="AA63" s="59"/>
      <c r="AB63" s="59" t="str">
        <f t="shared" si="6"/>
        <v xml:space="preserve"> </v>
      </c>
      <c r="AC63" s="59"/>
      <c r="AD63" s="59" t="str">
        <f t="shared" si="7"/>
        <v xml:space="preserve"> </v>
      </c>
      <c r="AE63" s="59"/>
      <c r="AF63" s="59" t="str">
        <f t="shared" si="13"/>
        <v xml:space="preserve"> </v>
      </c>
      <c r="AG63" s="59"/>
      <c r="AH63" s="59" t="str">
        <f t="shared" si="8"/>
        <v xml:space="preserve"> </v>
      </c>
      <c r="AI63" s="106"/>
      <c r="AJ63" s="106"/>
      <c r="AK63" s="80">
        <v>15</v>
      </c>
      <c r="AL63" s="87" t="s">
        <v>489</v>
      </c>
      <c r="AM63" s="60" t="s">
        <v>338</v>
      </c>
      <c r="AN63" s="61"/>
      <c r="AO63" s="61" t="str">
        <f t="shared" si="15"/>
        <v xml:space="preserve"> </v>
      </c>
      <c r="AP63" s="61"/>
      <c r="AQ63" s="61" t="str">
        <f t="shared" si="9"/>
        <v xml:space="preserve"> </v>
      </c>
      <c r="AR63" s="59"/>
      <c r="AS63" s="59" t="str">
        <f t="shared" si="10"/>
        <v xml:space="preserve"> </v>
      </c>
      <c r="AT63" s="59" t="s">
        <v>396</v>
      </c>
      <c r="AU63" s="78" t="str">
        <f t="shared" si="11"/>
        <v>HGA</v>
      </c>
      <c r="AV63" s="54"/>
      <c r="AW63" s="54"/>
    </row>
    <row r="64" spans="1:49" s="67" customFormat="1" ht="18.75" customHeight="1">
      <c r="A64" s="105" t="s">
        <v>386</v>
      </c>
      <c r="B64" s="107" t="s">
        <v>13</v>
      </c>
      <c r="C64" s="79">
        <v>1</v>
      </c>
      <c r="D64" s="86" t="s">
        <v>478</v>
      </c>
      <c r="E64" s="62" t="s">
        <v>305</v>
      </c>
      <c r="F64" s="63" t="s">
        <v>387</v>
      </c>
      <c r="G64" s="73">
        <f t="shared" si="1"/>
        <v>102</v>
      </c>
      <c r="H64" s="63"/>
      <c r="I64" s="63" t="str">
        <f t="shared" si="2"/>
        <v xml:space="preserve"> </v>
      </c>
      <c r="J64" s="64"/>
      <c r="K64" s="63" t="str">
        <f t="shared" si="0"/>
        <v xml:space="preserve"> </v>
      </c>
      <c r="L64" s="63"/>
      <c r="M64" s="63" t="str">
        <f t="shared" si="3"/>
        <v xml:space="preserve"> </v>
      </c>
      <c r="N64" s="63" t="s">
        <v>502</v>
      </c>
      <c r="O64" s="63">
        <f t="shared" si="4"/>
        <v>205</v>
      </c>
      <c r="P64" s="63"/>
      <c r="Q64" s="63" t="str">
        <f t="shared" si="5"/>
        <v xml:space="preserve"> </v>
      </c>
      <c r="R64" s="105" t="s">
        <v>386</v>
      </c>
      <c r="S64" s="107" t="s">
        <v>13</v>
      </c>
      <c r="T64" s="79">
        <v>1</v>
      </c>
      <c r="U64" s="86" t="s">
        <v>478</v>
      </c>
      <c r="V64" s="62" t="s">
        <v>305</v>
      </c>
      <c r="W64" s="63" t="s">
        <v>461</v>
      </c>
      <c r="X64" s="63">
        <f t="shared" si="12"/>
        <v>107</v>
      </c>
      <c r="Y64" s="63"/>
      <c r="Z64" s="63" t="str">
        <f t="shared" si="14"/>
        <v xml:space="preserve"> </v>
      </c>
      <c r="AA64" s="65"/>
      <c r="AB64" s="63" t="str">
        <f t="shared" si="6"/>
        <v xml:space="preserve"> </v>
      </c>
      <c r="AC64" s="63"/>
      <c r="AD64" s="63" t="str">
        <f t="shared" si="7"/>
        <v xml:space="preserve"> </v>
      </c>
      <c r="AE64" s="63"/>
      <c r="AF64" s="63" t="str">
        <f t="shared" si="13"/>
        <v xml:space="preserve"> </v>
      </c>
      <c r="AG64" s="63" t="s">
        <v>370</v>
      </c>
      <c r="AH64" s="63">
        <f t="shared" si="8"/>
        <v>104</v>
      </c>
      <c r="AI64" s="105" t="s">
        <v>386</v>
      </c>
      <c r="AJ64" s="107" t="s">
        <v>13</v>
      </c>
      <c r="AK64" s="79">
        <v>1</v>
      </c>
      <c r="AL64" s="86" t="s">
        <v>478</v>
      </c>
      <c r="AM64" s="62" t="s">
        <v>305</v>
      </c>
      <c r="AN64" s="63"/>
      <c r="AO64" s="63" t="str">
        <f t="shared" si="15"/>
        <v xml:space="preserve"> </v>
      </c>
      <c r="AP64" s="63"/>
      <c r="AQ64" s="63" t="str">
        <f t="shared" si="9"/>
        <v xml:space="preserve"> </v>
      </c>
      <c r="AR64" s="63"/>
      <c r="AS64" s="63" t="str">
        <f t="shared" si="10"/>
        <v xml:space="preserve"> </v>
      </c>
      <c r="AT64" s="63"/>
      <c r="AU64" s="77" t="str">
        <f t="shared" si="11"/>
        <v xml:space="preserve"> </v>
      </c>
      <c r="AV64" s="66"/>
      <c r="AW64" s="66"/>
    </row>
    <row r="65" spans="1:49" s="67" customFormat="1" ht="18" customHeight="1">
      <c r="A65" s="106"/>
      <c r="B65" s="108"/>
      <c r="C65" s="79">
        <v>2</v>
      </c>
      <c r="D65" s="86" t="s">
        <v>305</v>
      </c>
      <c r="E65" s="62" t="s">
        <v>309</v>
      </c>
      <c r="F65" s="63" t="s">
        <v>387</v>
      </c>
      <c r="G65" s="73">
        <f t="shared" si="1"/>
        <v>102</v>
      </c>
      <c r="H65" s="63"/>
      <c r="I65" s="63" t="str">
        <f t="shared" si="2"/>
        <v xml:space="preserve"> </v>
      </c>
      <c r="J65" s="64"/>
      <c r="K65" s="63" t="str">
        <f t="shared" si="0"/>
        <v xml:space="preserve"> </v>
      </c>
      <c r="L65" s="63" t="s">
        <v>388</v>
      </c>
      <c r="M65" s="63">
        <f t="shared" si="3"/>
        <v>106</v>
      </c>
      <c r="N65" s="63" t="s">
        <v>502</v>
      </c>
      <c r="O65" s="63">
        <f t="shared" si="4"/>
        <v>205</v>
      </c>
      <c r="P65" s="63"/>
      <c r="Q65" s="63" t="str">
        <f t="shared" si="5"/>
        <v xml:space="preserve"> </v>
      </c>
      <c r="R65" s="106"/>
      <c r="S65" s="108"/>
      <c r="T65" s="79">
        <v>2</v>
      </c>
      <c r="U65" s="86" t="s">
        <v>305</v>
      </c>
      <c r="V65" s="62" t="s">
        <v>309</v>
      </c>
      <c r="W65" s="63" t="s">
        <v>461</v>
      </c>
      <c r="X65" s="63">
        <f t="shared" si="12"/>
        <v>107</v>
      </c>
      <c r="Y65" s="63"/>
      <c r="Z65" s="63" t="str">
        <f t="shared" si="14"/>
        <v xml:space="preserve"> </v>
      </c>
      <c r="AA65" s="65"/>
      <c r="AB65" s="63" t="str">
        <f t="shared" si="6"/>
        <v xml:space="preserve"> </v>
      </c>
      <c r="AC65" s="63"/>
      <c r="AD65" s="63" t="str">
        <f t="shared" si="7"/>
        <v xml:space="preserve"> </v>
      </c>
      <c r="AE65" s="63"/>
      <c r="AF65" s="63" t="str">
        <f t="shared" si="13"/>
        <v xml:space="preserve"> </v>
      </c>
      <c r="AG65" s="63" t="s">
        <v>370</v>
      </c>
      <c r="AH65" s="63">
        <f t="shared" si="8"/>
        <v>104</v>
      </c>
      <c r="AI65" s="106"/>
      <c r="AJ65" s="108"/>
      <c r="AK65" s="79">
        <v>2</v>
      </c>
      <c r="AL65" s="86" t="s">
        <v>305</v>
      </c>
      <c r="AM65" s="62" t="s">
        <v>309</v>
      </c>
      <c r="AN65" s="63"/>
      <c r="AO65" s="63" t="str">
        <f t="shared" si="15"/>
        <v xml:space="preserve"> </v>
      </c>
      <c r="AP65" s="63"/>
      <c r="AQ65" s="63" t="str">
        <f t="shared" si="9"/>
        <v xml:space="preserve"> </v>
      </c>
      <c r="AR65" s="63"/>
      <c r="AS65" s="63" t="str">
        <f t="shared" si="10"/>
        <v xml:space="preserve"> </v>
      </c>
      <c r="AT65" s="63"/>
      <c r="AU65" s="77" t="str">
        <f t="shared" si="11"/>
        <v xml:space="preserve"> </v>
      </c>
      <c r="AV65" s="66"/>
      <c r="AW65" s="66"/>
    </row>
    <row r="66" spans="1:49" s="67" customFormat="1" ht="18" customHeight="1">
      <c r="A66" s="106"/>
      <c r="B66" s="108"/>
      <c r="C66" s="79">
        <v>3</v>
      </c>
      <c r="D66" s="86" t="s">
        <v>479</v>
      </c>
      <c r="E66" s="62" t="s">
        <v>310</v>
      </c>
      <c r="F66" s="63" t="s">
        <v>387</v>
      </c>
      <c r="G66" s="73">
        <f t="shared" si="1"/>
        <v>102</v>
      </c>
      <c r="H66" s="63"/>
      <c r="I66" s="63" t="str">
        <f t="shared" si="2"/>
        <v xml:space="preserve"> </v>
      </c>
      <c r="J66" s="63"/>
      <c r="K66" s="63" t="str">
        <f t="shared" si="0"/>
        <v xml:space="preserve"> </v>
      </c>
      <c r="L66" s="63" t="s">
        <v>388</v>
      </c>
      <c r="M66" s="63">
        <f t="shared" si="3"/>
        <v>106</v>
      </c>
      <c r="N66" s="63" t="s">
        <v>389</v>
      </c>
      <c r="O66" s="63">
        <f t="shared" si="4"/>
        <v>205</v>
      </c>
      <c r="P66" s="63"/>
      <c r="Q66" s="63" t="str">
        <f t="shared" si="5"/>
        <v xml:space="preserve"> </v>
      </c>
      <c r="R66" s="106"/>
      <c r="S66" s="108"/>
      <c r="T66" s="79">
        <v>3</v>
      </c>
      <c r="U66" s="86" t="s">
        <v>479</v>
      </c>
      <c r="V66" s="62" t="s">
        <v>310</v>
      </c>
      <c r="W66" s="63" t="s">
        <v>461</v>
      </c>
      <c r="X66" s="63">
        <f t="shared" si="12"/>
        <v>107</v>
      </c>
      <c r="Y66" s="63"/>
      <c r="Z66" s="63" t="str">
        <f t="shared" si="14"/>
        <v xml:space="preserve"> </v>
      </c>
      <c r="AA66" s="65"/>
      <c r="AB66" s="63" t="str">
        <f t="shared" si="6"/>
        <v xml:space="preserve"> </v>
      </c>
      <c r="AC66" s="63"/>
      <c r="AD66" s="63" t="str">
        <f t="shared" si="7"/>
        <v xml:space="preserve"> </v>
      </c>
      <c r="AE66" s="64"/>
      <c r="AF66" s="63" t="str">
        <f t="shared" si="13"/>
        <v xml:space="preserve"> </v>
      </c>
      <c r="AG66" s="63" t="s">
        <v>357</v>
      </c>
      <c r="AH66" s="63">
        <f t="shared" si="8"/>
        <v>104</v>
      </c>
      <c r="AI66" s="106"/>
      <c r="AJ66" s="108"/>
      <c r="AK66" s="79">
        <v>3</v>
      </c>
      <c r="AL66" s="86" t="s">
        <v>479</v>
      </c>
      <c r="AM66" s="62" t="s">
        <v>310</v>
      </c>
      <c r="AN66" s="63"/>
      <c r="AO66" s="63" t="str">
        <f t="shared" si="15"/>
        <v xml:space="preserve"> </v>
      </c>
      <c r="AP66" s="63"/>
      <c r="AQ66" s="63" t="str">
        <f t="shared" si="9"/>
        <v xml:space="preserve"> </v>
      </c>
      <c r="AR66" s="63"/>
      <c r="AS66" s="63" t="str">
        <f t="shared" si="10"/>
        <v xml:space="preserve"> </v>
      </c>
      <c r="AT66" s="63"/>
      <c r="AU66" s="77" t="str">
        <f t="shared" si="11"/>
        <v xml:space="preserve"> </v>
      </c>
      <c r="AV66" s="66"/>
      <c r="AW66" s="66"/>
    </row>
    <row r="67" spans="1:49" s="67" customFormat="1" ht="18" customHeight="1">
      <c r="A67" s="106"/>
      <c r="B67" s="108"/>
      <c r="C67" s="79">
        <v>4</v>
      </c>
      <c r="D67" s="86" t="s">
        <v>480</v>
      </c>
      <c r="E67" s="62" t="s">
        <v>312</v>
      </c>
      <c r="F67" s="63" t="s">
        <v>390</v>
      </c>
      <c r="G67" s="73">
        <f t="shared" si="1"/>
        <v>102</v>
      </c>
      <c r="H67" s="65"/>
      <c r="I67" s="63" t="str">
        <f t="shared" si="2"/>
        <v xml:space="preserve"> </v>
      </c>
      <c r="J67" s="63"/>
      <c r="K67" s="63" t="str">
        <f t="shared" si="0"/>
        <v xml:space="preserve"> </v>
      </c>
      <c r="L67" s="63" t="s">
        <v>388</v>
      </c>
      <c r="M67" s="63">
        <f t="shared" si="3"/>
        <v>106</v>
      </c>
      <c r="N67" s="63" t="s">
        <v>389</v>
      </c>
      <c r="O67" s="63">
        <f t="shared" si="4"/>
        <v>205</v>
      </c>
      <c r="P67" s="63"/>
      <c r="Q67" s="63" t="str">
        <f t="shared" si="5"/>
        <v xml:space="preserve"> </v>
      </c>
      <c r="R67" s="106"/>
      <c r="S67" s="108"/>
      <c r="T67" s="79">
        <v>4</v>
      </c>
      <c r="U67" s="86" t="s">
        <v>480</v>
      </c>
      <c r="V67" s="62" t="s">
        <v>312</v>
      </c>
      <c r="W67" s="63" t="s">
        <v>461</v>
      </c>
      <c r="X67" s="63">
        <f t="shared" si="12"/>
        <v>107</v>
      </c>
      <c r="Y67" s="63"/>
      <c r="Z67" s="63" t="str">
        <f t="shared" si="14"/>
        <v xml:space="preserve"> </v>
      </c>
      <c r="AA67" s="65"/>
      <c r="AB67" s="63" t="str">
        <f t="shared" si="6"/>
        <v xml:space="preserve"> </v>
      </c>
      <c r="AC67" s="63"/>
      <c r="AD67" s="63" t="str">
        <f t="shared" si="7"/>
        <v xml:space="preserve"> </v>
      </c>
      <c r="AE67" s="64"/>
      <c r="AF67" s="63" t="str">
        <f t="shared" si="13"/>
        <v xml:space="preserve"> </v>
      </c>
      <c r="AG67" s="63" t="s">
        <v>357</v>
      </c>
      <c r="AH67" s="63">
        <f t="shared" si="8"/>
        <v>104</v>
      </c>
      <c r="AI67" s="106"/>
      <c r="AJ67" s="108"/>
      <c r="AK67" s="79">
        <v>4</v>
      </c>
      <c r="AL67" s="86" t="s">
        <v>480</v>
      </c>
      <c r="AM67" s="62" t="s">
        <v>312</v>
      </c>
      <c r="AN67" s="63"/>
      <c r="AO67" s="63" t="str">
        <f t="shared" si="15"/>
        <v xml:space="preserve"> </v>
      </c>
      <c r="AP67" s="63"/>
      <c r="AQ67" s="63" t="str">
        <f t="shared" si="9"/>
        <v xml:space="preserve"> </v>
      </c>
      <c r="AR67" s="63"/>
      <c r="AS67" s="63" t="str">
        <f t="shared" si="10"/>
        <v xml:space="preserve"> </v>
      </c>
      <c r="AT67" s="63"/>
      <c r="AU67" s="77" t="str">
        <f t="shared" si="11"/>
        <v xml:space="preserve"> </v>
      </c>
      <c r="AV67" s="66"/>
      <c r="AW67" s="66"/>
    </row>
    <row r="68" spans="1:49" s="67" customFormat="1" ht="18" customHeight="1">
      <c r="A68" s="106"/>
      <c r="B68" s="108"/>
      <c r="C68" s="79">
        <v>5</v>
      </c>
      <c r="D68" s="86" t="s">
        <v>481</v>
      </c>
      <c r="E68" s="62" t="s">
        <v>313</v>
      </c>
      <c r="F68" s="63" t="s">
        <v>390</v>
      </c>
      <c r="G68" s="73">
        <f t="shared" si="1"/>
        <v>102</v>
      </c>
      <c r="H68" s="65"/>
      <c r="I68" s="63" t="str">
        <f t="shared" si="2"/>
        <v xml:space="preserve"> </v>
      </c>
      <c r="J68" s="63"/>
      <c r="K68" s="63"/>
      <c r="L68" s="63" t="s">
        <v>388</v>
      </c>
      <c r="M68" s="63">
        <f t="shared" si="3"/>
        <v>106</v>
      </c>
      <c r="N68" s="63" t="s">
        <v>389</v>
      </c>
      <c r="O68" s="63">
        <f t="shared" si="4"/>
        <v>205</v>
      </c>
      <c r="P68" s="63"/>
      <c r="Q68" s="63" t="str">
        <f t="shared" si="5"/>
        <v xml:space="preserve"> </v>
      </c>
      <c r="R68" s="106"/>
      <c r="S68" s="108"/>
      <c r="T68" s="79">
        <v>5</v>
      </c>
      <c r="U68" s="86" t="s">
        <v>481</v>
      </c>
      <c r="V68" s="62" t="s">
        <v>313</v>
      </c>
      <c r="W68" s="63"/>
      <c r="X68" s="63" t="str">
        <f t="shared" si="12"/>
        <v xml:space="preserve"> </v>
      </c>
      <c r="Y68" s="63" t="s">
        <v>459</v>
      </c>
      <c r="Z68" s="63" t="s">
        <v>500</v>
      </c>
      <c r="AA68" s="65"/>
      <c r="AB68" s="63" t="str">
        <f t="shared" si="6"/>
        <v xml:space="preserve"> </v>
      </c>
      <c r="AC68" s="63"/>
      <c r="AD68" s="63" t="str">
        <f t="shared" si="7"/>
        <v xml:space="preserve"> </v>
      </c>
      <c r="AE68" s="63" t="s">
        <v>356</v>
      </c>
      <c r="AF68" s="63">
        <f t="shared" si="13"/>
        <v>108</v>
      </c>
      <c r="AG68" s="63"/>
      <c r="AH68" s="63"/>
      <c r="AI68" s="106"/>
      <c r="AJ68" s="108"/>
      <c r="AK68" s="79">
        <v>5</v>
      </c>
      <c r="AL68" s="86" t="s">
        <v>481</v>
      </c>
      <c r="AM68" s="62" t="s">
        <v>313</v>
      </c>
      <c r="AN68" s="63"/>
      <c r="AO68" s="63" t="str">
        <f t="shared" si="15"/>
        <v xml:space="preserve"> </v>
      </c>
      <c r="AP68" s="64"/>
      <c r="AQ68" s="64" t="str">
        <f t="shared" si="9"/>
        <v xml:space="preserve"> </v>
      </c>
      <c r="AR68" s="63"/>
      <c r="AS68" s="63" t="str">
        <f t="shared" si="10"/>
        <v xml:space="preserve"> </v>
      </c>
      <c r="AT68" s="63"/>
      <c r="AU68" s="77" t="str">
        <f t="shared" si="11"/>
        <v xml:space="preserve"> </v>
      </c>
      <c r="AV68" s="66"/>
      <c r="AW68" s="66"/>
    </row>
    <row r="69" spans="1:49" s="67" customFormat="1" ht="18" customHeight="1">
      <c r="A69" s="106"/>
      <c r="B69" s="108"/>
      <c r="C69" s="79">
        <v>6</v>
      </c>
      <c r="D69" s="86" t="s">
        <v>482</v>
      </c>
      <c r="E69" s="62" t="s">
        <v>316</v>
      </c>
      <c r="F69" s="63"/>
      <c r="G69" s="73" t="str">
        <f t="shared" ref="G69:G93" si="18">IF(ISBLANK(F69)," ",$G$3)</f>
        <v xml:space="preserve"> </v>
      </c>
      <c r="H69" s="63" t="s">
        <v>391</v>
      </c>
      <c r="I69" s="63">
        <f t="shared" ref="I69:I93" si="19">IF(ISBLANK(H69)," ",$I$3)</f>
        <v>103</v>
      </c>
      <c r="J69" s="63"/>
      <c r="K69" s="63"/>
      <c r="L69" s="68" t="s">
        <v>392</v>
      </c>
      <c r="M69" s="63">
        <f t="shared" ref="M69:M93" si="20">IF(ISBLANK(L69)," ",$M$3)</f>
        <v>106</v>
      </c>
      <c r="N69" s="63"/>
      <c r="O69" s="63" t="str">
        <f t="shared" ref="O69:O93" si="21">IF(ISBLANK(N69)," ",$O$3)</f>
        <v xml:space="preserve"> </v>
      </c>
      <c r="P69" s="63"/>
      <c r="Q69" s="63" t="str">
        <f t="shared" ref="Q69:Q93" si="22">IF(ISBLANK(P69)," ",$Q$3)</f>
        <v xml:space="preserve"> </v>
      </c>
      <c r="R69" s="106"/>
      <c r="S69" s="108"/>
      <c r="T69" s="79">
        <v>6</v>
      </c>
      <c r="U69" s="86" t="s">
        <v>482</v>
      </c>
      <c r="V69" s="62" t="s">
        <v>316</v>
      </c>
      <c r="W69" s="63"/>
      <c r="X69" s="63" t="str">
        <f t="shared" si="12"/>
        <v xml:space="preserve"> </v>
      </c>
      <c r="Y69" s="63" t="s">
        <v>459</v>
      </c>
      <c r="Z69" s="63" t="s">
        <v>500</v>
      </c>
      <c r="AA69" s="65"/>
      <c r="AB69" s="63" t="str">
        <f t="shared" ref="AB69:AB93" si="23">IF(ISBLANK(AA69)," ",$AB$3)</f>
        <v xml:space="preserve"> </v>
      </c>
      <c r="AC69" s="63"/>
      <c r="AD69" s="63" t="str">
        <f t="shared" ref="AD69:AD93" si="24">IF(ISBLANK(AC69)," ",$AD$3)</f>
        <v xml:space="preserve"> </v>
      </c>
      <c r="AE69" s="63" t="s">
        <v>356</v>
      </c>
      <c r="AF69" s="63">
        <f t="shared" si="13"/>
        <v>108</v>
      </c>
      <c r="AG69" s="63"/>
      <c r="AH69" s="63"/>
      <c r="AI69" s="106"/>
      <c r="AJ69" s="108"/>
      <c r="AK69" s="79">
        <v>6</v>
      </c>
      <c r="AL69" s="86" t="s">
        <v>482</v>
      </c>
      <c r="AM69" s="62" t="s">
        <v>316</v>
      </c>
      <c r="AN69" s="63"/>
      <c r="AO69" s="63" t="str">
        <f t="shared" si="15"/>
        <v xml:space="preserve"> </v>
      </c>
      <c r="AP69" s="64"/>
      <c r="AQ69" s="64" t="str">
        <f t="shared" ref="AQ69:AQ93" si="25">IF(ISBLANK(AP69)," ",$AQ$3)</f>
        <v xml:space="preserve"> </v>
      </c>
      <c r="AR69" s="63"/>
      <c r="AS69" s="63" t="str">
        <f t="shared" ref="AS69:AS93" si="26">IF(ISBLANK(AR69)," ",$AS$3)</f>
        <v xml:space="preserve"> </v>
      </c>
      <c r="AT69" s="63"/>
      <c r="AU69" s="77" t="str">
        <f t="shared" ref="AU69:AU93" si="27">IF(ISBLANK(AT69)," ",$AU$3)</f>
        <v xml:space="preserve"> </v>
      </c>
      <c r="AV69" s="66"/>
      <c r="AW69" s="66"/>
    </row>
    <row r="70" spans="1:49" s="67" customFormat="1" ht="18" customHeight="1">
      <c r="A70" s="106"/>
      <c r="B70" s="108"/>
      <c r="C70" s="79">
        <v>7</v>
      </c>
      <c r="D70" s="86" t="s">
        <v>483</v>
      </c>
      <c r="E70" s="62" t="s">
        <v>321</v>
      </c>
      <c r="F70" s="63"/>
      <c r="G70" s="73" t="str">
        <f t="shared" si="18"/>
        <v xml:space="preserve"> </v>
      </c>
      <c r="H70" s="63" t="s">
        <v>391</v>
      </c>
      <c r="I70" s="63">
        <f t="shared" si="19"/>
        <v>103</v>
      </c>
      <c r="J70" s="63"/>
      <c r="K70" s="63" t="str">
        <f t="shared" ref="K70:K93" si="28">IF(ISBLANK(J70)," ",$K$3)</f>
        <v xml:space="preserve"> </v>
      </c>
      <c r="L70" s="68" t="s">
        <v>392</v>
      </c>
      <c r="M70" s="63">
        <f t="shared" si="20"/>
        <v>106</v>
      </c>
      <c r="N70" s="63"/>
      <c r="O70" s="63" t="str">
        <f t="shared" si="21"/>
        <v xml:space="preserve"> </v>
      </c>
      <c r="P70" s="63"/>
      <c r="Q70" s="63" t="str">
        <f t="shared" si="22"/>
        <v xml:space="preserve"> </v>
      </c>
      <c r="R70" s="106"/>
      <c r="S70" s="108"/>
      <c r="T70" s="79">
        <v>7</v>
      </c>
      <c r="U70" s="86" t="s">
        <v>483</v>
      </c>
      <c r="V70" s="62" t="s">
        <v>321</v>
      </c>
      <c r="W70" s="63"/>
      <c r="X70" s="63" t="str">
        <f t="shared" ref="X70:X93" si="29">IF(ISBLANK(W70)," ",$X$3)</f>
        <v xml:space="preserve"> </v>
      </c>
      <c r="Y70" s="63" t="s">
        <v>459</v>
      </c>
      <c r="Z70" s="63" t="s">
        <v>500</v>
      </c>
      <c r="AA70" s="63" t="s">
        <v>356</v>
      </c>
      <c r="AB70" s="63" t="str">
        <f t="shared" si="23"/>
        <v>ELK1</v>
      </c>
      <c r="AC70" s="63" t="s">
        <v>467</v>
      </c>
      <c r="AD70" s="63">
        <f t="shared" si="24"/>
        <v>201</v>
      </c>
      <c r="AE70" s="63" t="s">
        <v>502</v>
      </c>
      <c r="AF70" s="63">
        <f t="shared" ref="AF70:AF93" si="30">IF(ISBLANK(AE70)," ",$AF$3)</f>
        <v>108</v>
      </c>
      <c r="AG70" s="63"/>
      <c r="AH70" s="63"/>
      <c r="AI70" s="106"/>
      <c r="AJ70" s="108"/>
      <c r="AK70" s="79">
        <v>7</v>
      </c>
      <c r="AL70" s="86" t="s">
        <v>483</v>
      </c>
      <c r="AM70" s="62" t="s">
        <v>321</v>
      </c>
      <c r="AN70" s="63"/>
      <c r="AO70" s="63" t="str">
        <f t="shared" si="15"/>
        <v xml:space="preserve"> </v>
      </c>
      <c r="AP70" s="68"/>
      <c r="AQ70" s="68" t="str">
        <f>IF(ISBLANK(AP70)," ",$AQ$3)</f>
        <v xml:space="preserve"> </v>
      </c>
      <c r="AR70" s="63"/>
      <c r="AS70" s="63" t="str">
        <f t="shared" si="26"/>
        <v xml:space="preserve"> </v>
      </c>
      <c r="AT70" s="63"/>
      <c r="AU70" s="77" t="str">
        <f t="shared" si="27"/>
        <v xml:space="preserve"> </v>
      </c>
      <c r="AV70" s="66"/>
      <c r="AW70" s="66"/>
    </row>
    <row r="71" spans="1:49" s="67" customFormat="1" ht="18" customHeight="1">
      <c r="A71" s="106"/>
      <c r="B71" s="108"/>
      <c r="C71" s="79">
        <v>8</v>
      </c>
      <c r="D71" s="86" t="s">
        <v>324</v>
      </c>
      <c r="E71" s="62" t="s">
        <v>324</v>
      </c>
      <c r="F71" s="63"/>
      <c r="G71" s="73" t="str">
        <f t="shared" si="18"/>
        <v xml:space="preserve"> </v>
      </c>
      <c r="H71" s="63" t="s">
        <v>391</v>
      </c>
      <c r="I71" s="63">
        <f t="shared" si="19"/>
        <v>103</v>
      </c>
      <c r="J71" s="63"/>
      <c r="K71" s="63" t="str">
        <f t="shared" si="28"/>
        <v xml:space="preserve"> </v>
      </c>
      <c r="L71" s="68" t="s">
        <v>392</v>
      </c>
      <c r="M71" s="63">
        <f t="shared" si="20"/>
        <v>106</v>
      </c>
      <c r="N71" s="63"/>
      <c r="O71" s="63" t="str">
        <f t="shared" si="21"/>
        <v xml:space="preserve"> </v>
      </c>
      <c r="P71" s="63"/>
      <c r="Q71" s="63" t="str">
        <f t="shared" si="22"/>
        <v xml:space="preserve"> </v>
      </c>
      <c r="R71" s="106"/>
      <c r="S71" s="108"/>
      <c r="T71" s="79">
        <v>8</v>
      </c>
      <c r="U71" s="86" t="s">
        <v>324</v>
      </c>
      <c r="V71" s="62" t="s">
        <v>324</v>
      </c>
      <c r="W71" s="63"/>
      <c r="X71" s="63" t="str">
        <f t="shared" si="29"/>
        <v xml:space="preserve"> </v>
      </c>
      <c r="Y71" s="63" t="s">
        <v>469</v>
      </c>
      <c r="Z71" s="63" t="s">
        <v>500</v>
      </c>
      <c r="AA71" s="63" t="s">
        <v>356</v>
      </c>
      <c r="AB71" s="63" t="str">
        <f t="shared" si="23"/>
        <v>ELK1</v>
      </c>
      <c r="AC71" s="63" t="s">
        <v>467</v>
      </c>
      <c r="AD71" s="63">
        <f t="shared" si="24"/>
        <v>201</v>
      </c>
      <c r="AE71" s="63" t="s">
        <v>502</v>
      </c>
      <c r="AF71" s="63">
        <f t="shared" si="30"/>
        <v>108</v>
      </c>
      <c r="AG71" s="63"/>
      <c r="AH71" s="63"/>
      <c r="AI71" s="106"/>
      <c r="AJ71" s="108"/>
      <c r="AK71" s="79">
        <v>8</v>
      </c>
      <c r="AL71" s="86" t="s">
        <v>324</v>
      </c>
      <c r="AM71" s="62" t="s">
        <v>324</v>
      </c>
      <c r="AN71" s="64"/>
      <c r="AO71" s="68"/>
      <c r="AP71" s="68"/>
      <c r="AQ71" s="68" t="str">
        <f>IF(ISBLANK(AP71)," ",$AQ$3)</f>
        <v xml:space="preserve"> </v>
      </c>
      <c r="AR71" s="63"/>
      <c r="AS71" s="63" t="str">
        <f t="shared" si="26"/>
        <v xml:space="preserve"> </v>
      </c>
      <c r="AT71" s="63"/>
      <c r="AU71" s="77" t="str">
        <f t="shared" si="27"/>
        <v xml:space="preserve"> </v>
      </c>
      <c r="AV71" s="66"/>
      <c r="AW71" s="66"/>
    </row>
    <row r="72" spans="1:49" ht="18" customHeight="1">
      <c r="A72" s="106"/>
      <c r="B72" s="109" t="s">
        <v>45</v>
      </c>
      <c r="C72" s="80">
        <v>9</v>
      </c>
      <c r="D72" s="87" t="s">
        <v>325</v>
      </c>
      <c r="E72" s="60" t="s">
        <v>325</v>
      </c>
      <c r="F72" s="59"/>
      <c r="G72" s="74" t="str">
        <f t="shared" si="18"/>
        <v xml:space="preserve"> </v>
      </c>
      <c r="H72" s="59"/>
      <c r="I72" s="59" t="str">
        <f t="shared" si="19"/>
        <v xml:space="preserve"> </v>
      </c>
      <c r="J72" s="59"/>
      <c r="K72" s="59" t="str">
        <f t="shared" si="28"/>
        <v xml:space="preserve"> </v>
      </c>
      <c r="L72" s="59" t="s">
        <v>392</v>
      </c>
      <c r="M72" s="59">
        <f t="shared" si="20"/>
        <v>106</v>
      </c>
      <c r="N72" s="59"/>
      <c r="O72" s="59" t="str">
        <f t="shared" si="21"/>
        <v xml:space="preserve"> </v>
      </c>
      <c r="P72" s="59"/>
      <c r="Q72" s="59" t="str">
        <f t="shared" si="22"/>
        <v xml:space="preserve"> </v>
      </c>
      <c r="R72" s="106"/>
      <c r="S72" s="109" t="s">
        <v>45</v>
      </c>
      <c r="T72" s="80">
        <v>9</v>
      </c>
      <c r="U72" s="87" t="s">
        <v>325</v>
      </c>
      <c r="V72" s="60" t="s">
        <v>325</v>
      </c>
      <c r="W72" s="59"/>
      <c r="X72" s="59" t="str">
        <f t="shared" si="29"/>
        <v xml:space="preserve"> </v>
      </c>
      <c r="Y72" s="59"/>
      <c r="Z72" s="59" t="str">
        <f t="shared" ref="Z72:Z93" si="31">IF(ISBLANK(Y72)," ",$Z$3)</f>
        <v xml:space="preserve"> </v>
      </c>
      <c r="AA72" s="59" t="s">
        <v>356</v>
      </c>
      <c r="AB72" s="59" t="str">
        <f t="shared" si="23"/>
        <v>ELK1</v>
      </c>
      <c r="AC72" s="59" t="s">
        <v>467</v>
      </c>
      <c r="AD72" s="59">
        <f t="shared" si="24"/>
        <v>201</v>
      </c>
      <c r="AE72" s="59" t="s">
        <v>502</v>
      </c>
      <c r="AF72" s="59">
        <f t="shared" si="30"/>
        <v>108</v>
      </c>
      <c r="AG72" s="59" t="s">
        <v>308</v>
      </c>
      <c r="AH72" s="59">
        <v>104</v>
      </c>
      <c r="AI72" s="106"/>
      <c r="AJ72" s="109" t="s">
        <v>45</v>
      </c>
      <c r="AK72" s="80">
        <v>9</v>
      </c>
      <c r="AL72" s="87" t="s">
        <v>325</v>
      </c>
      <c r="AM72" s="60" t="s">
        <v>325</v>
      </c>
      <c r="AN72" s="117" t="s">
        <v>394</v>
      </c>
      <c r="AO72" s="117" t="s">
        <v>474</v>
      </c>
      <c r="AP72" s="59"/>
      <c r="AQ72" s="59" t="str">
        <f>IF(ISBLANK(AP72)," ",$AQ$3)</f>
        <v xml:space="preserve"> </v>
      </c>
      <c r="AR72" s="59"/>
      <c r="AS72" s="59" t="str">
        <f t="shared" si="26"/>
        <v xml:space="preserve"> </v>
      </c>
      <c r="AT72" s="59" t="s">
        <v>337</v>
      </c>
      <c r="AU72" s="78" t="str">
        <f t="shared" si="27"/>
        <v>HGA</v>
      </c>
      <c r="AV72" s="54"/>
      <c r="AW72" s="54"/>
    </row>
    <row r="73" spans="1:49" ht="18" customHeight="1">
      <c r="A73" s="106"/>
      <c r="B73" s="106"/>
      <c r="C73" s="80">
        <v>10</v>
      </c>
      <c r="D73" s="87" t="s">
        <v>484</v>
      </c>
      <c r="E73" s="60" t="s">
        <v>327</v>
      </c>
      <c r="F73" s="59"/>
      <c r="G73" s="74" t="str">
        <f t="shared" si="18"/>
        <v xml:space="preserve"> </v>
      </c>
      <c r="H73" s="59"/>
      <c r="I73" s="59" t="str">
        <f t="shared" si="19"/>
        <v xml:space="preserve"> </v>
      </c>
      <c r="J73" s="59"/>
      <c r="K73" s="59" t="str">
        <f t="shared" si="28"/>
        <v xml:space="preserve"> </v>
      </c>
      <c r="L73" s="59" t="s">
        <v>392</v>
      </c>
      <c r="M73" s="59">
        <f t="shared" si="20"/>
        <v>106</v>
      </c>
      <c r="N73" s="59"/>
      <c r="O73" s="59" t="str">
        <f t="shared" si="21"/>
        <v xml:space="preserve"> </v>
      </c>
      <c r="P73" s="59"/>
      <c r="Q73" s="59" t="str">
        <f t="shared" si="22"/>
        <v xml:space="preserve"> </v>
      </c>
      <c r="R73" s="106"/>
      <c r="S73" s="106"/>
      <c r="T73" s="80">
        <v>10</v>
      </c>
      <c r="U73" s="87" t="s">
        <v>484</v>
      </c>
      <c r="V73" s="60" t="s">
        <v>327</v>
      </c>
      <c r="W73" s="59"/>
      <c r="X73" s="59" t="str">
        <f t="shared" si="29"/>
        <v xml:space="preserve"> </v>
      </c>
      <c r="Y73" s="59"/>
      <c r="Z73" s="59" t="str">
        <f t="shared" si="31"/>
        <v xml:space="preserve"> </v>
      </c>
      <c r="AA73" s="59" t="s">
        <v>356</v>
      </c>
      <c r="AB73" s="59" t="str">
        <f t="shared" si="23"/>
        <v>ELK1</v>
      </c>
      <c r="AC73" s="59" t="s">
        <v>467</v>
      </c>
      <c r="AD73" s="59">
        <f t="shared" si="24"/>
        <v>201</v>
      </c>
      <c r="AE73" s="59" t="s">
        <v>502</v>
      </c>
      <c r="AF73" s="59">
        <f t="shared" si="30"/>
        <v>108</v>
      </c>
      <c r="AG73" s="59" t="s">
        <v>308</v>
      </c>
      <c r="AH73" s="59">
        <v>104</v>
      </c>
      <c r="AI73" s="106"/>
      <c r="AJ73" s="106"/>
      <c r="AK73" s="80">
        <v>10</v>
      </c>
      <c r="AL73" s="87" t="s">
        <v>484</v>
      </c>
      <c r="AM73" s="60" t="s">
        <v>327</v>
      </c>
      <c r="AN73" s="58"/>
      <c r="AO73" s="58" t="str">
        <f t="shared" si="15"/>
        <v xml:space="preserve"> </v>
      </c>
      <c r="AP73" s="59"/>
      <c r="AQ73" s="59" t="str">
        <f>IF(ISBLANK(AP73)," ",$AQ$3)</f>
        <v xml:space="preserve"> </v>
      </c>
      <c r="AR73" s="59"/>
      <c r="AS73" s="59" t="str">
        <f t="shared" si="26"/>
        <v xml:space="preserve"> </v>
      </c>
      <c r="AT73" s="59" t="s">
        <v>337</v>
      </c>
      <c r="AU73" s="78" t="str">
        <f t="shared" si="27"/>
        <v>HGA</v>
      </c>
      <c r="AV73" s="54"/>
      <c r="AW73" s="54"/>
    </row>
    <row r="74" spans="1:49" ht="18" customHeight="1">
      <c r="A74" s="106"/>
      <c r="B74" s="106"/>
      <c r="C74" s="80">
        <v>11</v>
      </c>
      <c r="D74" s="87" t="s">
        <v>485</v>
      </c>
      <c r="E74" s="60" t="s">
        <v>329</v>
      </c>
      <c r="F74" s="59"/>
      <c r="G74" s="74" t="str">
        <f t="shared" si="18"/>
        <v xml:space="preserve"> </v>
      </c>
      <c r="H74" s="59"/>
      <c r="I74" s="59" t="str">
        <f t="shared" si="19"/>
        <v xml:space="preserve"> </v>
      </c>
      <c r="J74" s="59"/>
      <c r="K74" s="59" t="str">
        <f t="shared" si="28"/>
        <v xml:space="preserve"> </v>
      </c>
      <c r="L74" s="59" t="s">
        <v>392</v>
      </c>
      <c r="M74" s="59">
        <f t="shared" si="20"/>
        <v>106</v>
      </c>
      <c r="N74" s="59"/>
      <c r="O74" s="59" t="str">
        <f t="shared" si="21"/>
        <v xml:space="preserve"> </v>
      </c>
      <c r="P74" s="59"/>
      <c r="Q74" s="59" t="str">
        <f t="shared" si="22"/>
        <v xml:space="preserve"> </v>
      </c>
      <c r="R74" s="106"/>
      <c r="S74" s="106"/>
      <c r="T74" s="80">
        <v>11</v>
      </c>
      <c r="U74" s="87" t="s">
        <v>485</v>
      </c>
      <c r="V74" s="60" t="s">
        <v>329</v>
      </c>
      <c r="W74" s="59"/>
      <c r="X74" s="59" t="str">
        <f t="shared" si="29"/>
        <v xml:space="preserve"> </v>
      </c>
      <c r="Y74" s="59"/>
      <c r="Z74" s="59" t="str">
        <f t="shared" si="31"/>
        <v xml:space="preserve"> </v>
      </c>
      <c r="AA74" s="59"/>
      <c r="AB74" s="59"/>
      <c r="AC74" s="59" t="s">
        <v>458</v>
      </c>
      <c r="AD74" s="59">
        <f t="shared" si="24"/>
        <v>201</v>
      </c>
      <c r="AE74" s="59" t="s">
        <v>356</v>
      </c>
      <c r="AF74" s="59">
        <f t="shared" si="30"/>
        <v>108</v>
      </c>
      <c r="AG74" s="59" t="s">
        <v>308</v>
      </c>
      <c r="AH74" s="59">
        <v>104</v>
      </c>
      <c r="AI74" s="106"/>
      <c r="AJ74" s="106"/>
      <c r="AK74" s="80">
        <v>11</v>
      </c>
      <c r="AL74" s="87" t="s">
        <v>485</v>
      </c>
      <c r="AM74" s="60" t="s">
        <v>329</v>
      </c>
      <c r="AN74" s="59"/>
      <c r="AO74" s="59"/>
      <c r="AP74" s="59" t="s">
        <v>395</v>
      </c>
      <c r="AQ74" s="59" t="str">
        <f t="shared" si="25"/>
        <v>ELK2</v>
      </c>
      <c r="AR74" s="59"/>
      <c r="AS74" s="59" t="str">
        <f t="shared" si="26"/>
        <v xml:space="preserve"> </v>
      </c>
      <c r="AT74" s="59" t="s">
        <v>396</v>
      </c>
      <c r="AU74" s="78" t="str">
        <f t="shared" si="27"/>
        <v>HGA</v>
      </c>
      <c r="AV74" s="54"/>
      <c r="AW74" s="54"/>
    </row>
    <row r="75" spans="1:49" ht="18" customHeight="1">
      <c r="A75" s="106"/>
      <c r="B75" s="106"/>
      <c r="C75" s="80">
        <v>12</v>
      </c>
      <c r="D75" s="87" t="s">
        <v>486</v>
      </c>
      <c r="E75" s="60" t="s">
        <v>330</v>
      </c>
      <c r="F75" s="59"/>
      <c r="G75" s="74" t="str">
        <f t="shared" si="18"/>
        <v xml:space="preserve"> </v>
      </c>
      <c r="H75" s="59"/>
      <c r="I75" s="59" t="str">
        <f t="shared" si="19"/>
        <v xml:space="preserve"> </v>
      </c>
      <c r="J75" s="59"/>
      <c r="K75" s="59" t="str">
        <f t="shared" si="28"/>
        <v xml:space="preserve"> </v>
      </c>
      <c r="L75" s="59" t="s">
        <v>388</v>
      </c>
      <c r="M75" s="59">
        <f t="shared" si="20"/>
        <v>106</v>
      </c>
      <c r="N75" s="59"/>
      <c r="O75" s="59" t="str">
        <f t="shared" si="21"/>
        <v xml:space="preserve"> </v>
      </c>
      <c r="P75" s="59"/>
      <c r="Q75" s="59" t="str">
        <f t="shared" si="22"/>
        <v xml:space="preserve"> </v>
      </c>
      <c r="R75" s="106"/>
      <c r="S75" s="106"/>
      <c r="T75" s="80">
        <v>12</v>
      </c>
      <c r="U75" s="87" t="s">
        <v>486</v>
      </c>
      <c r="V75" s="60" t="s">
        <v>330</v>
      </c>
      <c r="W75" s="59"/>
      <c r="X75" s="59" t="str">
        <f t="shared" si="29"/>
        <v xml:space="preserve"> </v>
      </c>
      <c r="Y75" s="59"/>
      <c r="Z75" s="59" t="str">
        <f t="shared" si="31"/>
        <v xml:space="preserve"> </v>
      </c>
      <c r="AA75" s="59" t="s">
        <v>502</v>
      </c>
      <c r="AB75" s="59" t="str">
        <f t="shared" si="23"/>
        <v>ELK1</v>
      </c>
      <c r="AC75" s="59" t="s">
        <v>458</v>
      </c>
      <c r="AD75" s="59">
        <f t="shared" si="24"/>
        <v>201</v>
      </c>
      <c r="AE75" s="59" t="s">
        <v>356</v>
      </c>
      <c r="AF75" s="59">
        <f t="shared" si="30"/>
        <v>108</v>
      </c>
      <c r="AG75" s="59" t="s">
        <v>308</v>
      </c>
      <c r="AH75" s="59">
        <v>104</v>
      </c>
      <c r="AI75" s="106"/>
      <c r="AJ75" s="106"/>
      <c r="AK75" s="80">
        <v>12</v>
      </c>
      <c r="AL75" s="87" t="s">
        <v>486</v>
      </c>
      <c r="AM75" s="60" t="s">
        <v>330</v>
      </c>
      <c r="AN75" s="59"/>
      <c r="AO75" s="59"/>
      <c r="AP75" s="59" t="s">
        <v>395</v>
      </c>
      <c r="AQ75" s="59" t="str">
        <f t="shared" si="25"/>
        <v>ELK2</v>
      </c>
      <c r="AR75" s="59"/>
      <c r="AS75" s="59" t="str">
        <f t="shared" si="26"/>
        <v xml:space="preserve"> </v>
      </c>
      <c r="AT75" s="59" t="s">
        <v>369</v>
      </c>
      <c r="AU75" s="78" t="str">
        <f t="shared" si="27"/>
        <v>HGA</v>
      </c>
      <c r="AV75" s="54"/>
      <c r="AW75" s="54"/>
    </row>
    <row r="76" spans="1:49" ht="18" customHeight="1">
      <c r="A76" s="106"/>
      <c r="B76" s="106"/>
      <c r="C76" s="80">
        <v>13</v>
      </c>
      <c r="D76" s="87" t="s">
        <v>487</v>
      </c>
      <c r="E76" s="60" t="s">
        <v>335</v>
      </c>
      <c r="F76" s="59"/>
      <c r="G76" s="74" t="str">
        <f t="shared" si="18"/>
        <v xml:space="preserve"> </v>
      </c>
      <c r="H76" s="59"/>
      <c r="I76" s="59" t="str">
        <f t="shared" si="19"/>
        <v xml:space="preserve"> </v>
      </c>
      <c r="J76" s="59"/>
      <c r="K76" s="59" t="str">
        <f t="shared" si="28"/>
        <v xml:space="preserve"> </v>
      </c>
      <c r="L76" s="59" t="s">
        <v>388</v>
      </c>
      <c r="M76" s="59">
        <f t="shared" si="20"/>
        <v>106</v>
      </c>
      <c r="N76" s="59"/>
      <c r="O76" s="59" t="str">
        <f t="shared" si="21"/>
        <v xml:space="preserve"> </v>
      </c>
      <c r="P76" s="59"/>
      <c r="Q76" s="59" t="str">
        <f t="shared" si="22"/>
        <v xml:space="preserve"> </v>
      </c>
      <c r="R76" s="106"/>
      <c r="S76" s="106"/>
      <c r="T76" s="80">
        <v>13</v>
      </c>
      <c r="U76" s="87" t="s">
        <v>487</v>
      </c>
      <c r="V76" s="60" t="s">
        <v>335</v>
      </c>
      <c r="W76" s="59"/>
      <c r="X76" s="59" t="str">
        <f t="shared" si="29"/>
        <v xml:space="preserve"> </v>
      </c>
      <c r="Y76" s="59"/>
      <c r="Z76" s="59" t="str">
        <f t="shared" si="31"/>
        <v xml:space="preserve"> </v>
      </c>
      <c r="AA76" s="59" t="s">
        <v>502</v>
      </c>
      <c r="AB76" s="59" t="str">
        <f t="shared" si="23"/>
        <v>ELK1</v>
      </c>
      <c r="AC76" s="59"/>
      <c r="AD76" s="59" t="str">
        <f t="shared" si="24"/>
        <v xml:space="preserve"> </v>
      </c>
      <c r="AE76" s="58"/>
      <c r="AF76" s="59" t="str">
        <f t="shared" si="30"/>
        <v xml:space="preserve"> </v>
      </c>
      <c r="AG76" s="59" t="s">
        <v>308</v>
      </c>
      <c r="AH76" s="59">
        <v>104</v>
      </c>
      <c r="AI76" s="106"/>
      <c r="AJ76" s="106"/>
      <c r="AK76" s="80">
        <v>13</v>
      </c>
      <c r="AL76" s="87" t="s">
        <v>487</v>
      </c>
      <c r="AM76" s="60" t="s">
        <v>335</v>
      </c>
      <c r="AN76" s="59"/>
      <c r="AO76" s="59"/>
      <c r="AP76" s="59" t="s">
        <v>355</v>
      </c>
      <c r="AQ76" s="59" t="str">
        <f t="shared" si="25"/>
        <v>ELK2</v>
      </c>
      <c r="AR76" s="59"/>
      <c r="AS76" s="59" t="str">
        <f t="shared" si="26"/>
        <v xml:space="preserve"> </v>
      </c>
      <c r="AT76" s="59" t="s">
        <v>369</v>
      </c>
      <c r="AU76" s="78" t="str">
        <f t="shared" si="27"/>
        <v>HGA</v>
      </c>
      <c r="AV76" s="54"/>
      <c r="AW76" s="54"/>
    </row>
    <row r="77" spans="1:49" ht="18" customHeight="1">
      <c r="A77" s="106"/>
      <c r="B77" s="106"/>
      <c r="C77" s="80">
        <v>14</v>
      </c>
      <c r="D77" s="87" t="s">
        <v>488</v>
      </c>
      <c r="E77" s="60" t="s">
        <v>336</v>
      </c>
      <c r="F77" s="59"/>
      <c r="G77" s="74" t="str">
        <f t="shared" si="18"/>
        <v xml:space="preserve"> </v>
      </c>
      <c r="H77" s="59"/>
      <c r="I77" s="59" t="str">
        <f t="shared" si="19"/>
        <v xml:space="preserve"> </v>
      </c>
      <c r="J77" s="59"/>
      <c r="K77" s="59" t="str">
        <f t="shared" si="28"/>
        <v xml:space="preserve"> </v>
      </c>
      <c r="L77" s="59" t="s">
        <v>388</v>
      </c>
      <c r="M77" s="59">
        <f t="shared" si="20"/>
        <v>106</v>
      </c>
      <c r="N77" s="59"/>
      <c r="O77" s="59" t="str">
        <f t="shared" si="21"/>
        <v xml:space="preserve"> </v>
      </c>
      <c r="P77" s="59"/>
      <c r="Q77" s="59" t="str">
        <f t="shared" si="22"/>
        <v xml:space="preserve"> </v>
      </c>
      <c r="R77" s="106"/>
      <c r="S77" s="106"/>
      <c r="T77" s="80">
        <v>14</v>
      </c>
      <c r="U77" s="87" t="s">
        <v>488</v>
      </c>
      <c r="V77" s="60" t="s">
        <v>336</v>
      </c>
      <c r="W77" s="59"/>
      <c r="X77" s="59" t="str">
        <f t="shared" si="29"/>
        <v xml:space="preserve"> </v>
      </c>
      <c r="Y77" s="59"/>
      <c r="Z77" s="59" t="str">
        <f t="shared" si="31"/>
        <v xml:space="preserve"> </v>
      </c>
      <c r="AA77" s="58"/>
      <c r="AB77" s="59" t="str">
        <f t="shared" si="23"/>
        <v xml:space="preserve"> </v>
      </c>
      <c r="AC77" s="59"/>
      <c r="AD77" s="59" t="str">
        <f t="shared" si="24"/>
        <v xml:space="preserve"> </v>
      </c>
      <c r="AE77" s="58"/>
      <c r="AF77" s="59" t="str">
        <f t="shared" si="30"/>
        <v xml:space="preserve"> </v>
      </c>
      <c r="AG77" s="59"/>
      <c r="AH77" s="59" t="str">
        <f t="shared" ref="AH77:AH93" si="32">IF(ISBLANK(AG77)," ",$AH$3)</f>
        <v xml:space="preserve"> </v>
      </c>
      <c r="AI77" s="106"/>
      <c r="AJ77" s="106"/>
      <c r="AK77" s="80">
        <v>14</v>
      </c>
      <c r="AL77" s="87" t="s">
        <v>488</v>
      </c>
      <c r="AM77" s="60" t="s">
        <v>336</v>
      </c>
      <c r="AN77" s="59"/>
      <c r="AO77" s="59"/>
      <c r="AP77" s="58"/>
      <c r="AQ77" s="58" t="str">
        <f t="shared" si="25"/>
        <v xml:space="preserve"> </v>
      </c>
      <c r="AR77" s="59"/>
      <c r="AS77" s="59" t="str">
        <f t="shared" si="26"/>
        <v xml:space="preserve"> </v>
      </c>
      <c r="AT77" s="58"/>
      <c r="AU77" s="78" t="str">
        <f t="shared" si="27"/>
        <v xml:space="preserve"> </v>
      </c>
      <c r="AV77" s="54"/>
      <c r="AW77" s="54"/>
    </row>
    <row r="78" spans="1:49" ht="18" customHeight="1">
      <c r="A78" s="106"/>
      <c r="B78" s="106"/>
      <c r="C78" s="80">
        <v>15</v>
      </c>
      <c r="D78" s="87" t="s">
        <v>489</v>
      </c>
      <c r="E78" s="60" t="s">
        <v>338</v>
      </c>
      <c r="F78" s="59"/>
      <c r="G78" s="74" t="str">
        <f t="shared" si="18"/>
        <v xml:space="preserve"> </v>
      </c>
      <c r="H78" s="59"/>
      <c r="I78" s="59" t="str">
        <f t="shared" si="19"/>
        <v xml:space="preserve"> </v>
      </c>
      <c r="J78" s="59"/>
      <c r="K78" s="59" t="str">
        <f t="shared" si="28"/>
        <v xml:space="preserve"> </v>
      </c>
      <c r="L78" s="59" t="s">
        <v>388</v>
      </c>
      <c r="M78" s="59">
        <f t="shared" si="20"/>
        <v>106</v>
      </c>
      <c r="N78" s="59"/>
      <c r="O78" s="59" t="str">
        <f t="shared" si="21"/>
        <v xml:space="preserve"> </v>
      </c>
      <c r="P78" s="59"/>
      <c r="Q78" s="59" t="str">
        <f t="shared" si="22"/>
        <v xml:space="preserve"> </v>
      </c>
      <c r="R78" s="106"/>
      <c r="S78" s="106"/>
      <c r="T78" s="80">
        <v>15</v>
      </c>
      <c r="U78" s="87" t="s">
        <v>489</v>
      </c>
      <c r="V78" s="60" t="s">
        <v>338</v>
      </c>
      <c r="W78" s="59"/>
      <c r="X78" s="59" t="str">
        <f t="shared" si="29"/>
        <v xml:space="preserve"> </v>
      </c>
      <c r="Y78" s="59"/>
      <c r="Z78" s="59" t="str">
        <f t="shared" si="31"/>
        <v xml:space="preserve"> </v>
      </c>
      <c r="AA78" s="59"/>
      <c r="AB78" s="59" t="str">
        <f t="shared" si="23"/>
        <v xml:space="preserve"> </v>
      </c>
      <c r="AC78" s="59"/>
      <c r="AD78" s="59" t="str">
        <f t="shared" si="24"/>
        <v xml:space="preserve"> </v>
      </c>
      <c r="AE78" s="59"/>
      <c r="AF78" s="59" t="str">
        <f t="shared" si="30"/>
        <v xml:space="preserve"> </v>
      </c>
      <c r="AG78" s="59"/>
      <c r="AH78" s="59" t="str">
        <f t="shared" si="32"/>
        <v xml:space="preserve"> </v>
      </c>
      <c r="AI78" s="106"/>
      <c r="AJ78" s="106"/>
      <c r="AK78" s="80">
        <v>15</v>
      </c>
      <c r="AL78" s="87" t="s">
        <v>489</v>
      </c>
      <c r="AM78" s="60" t="s">
        <v>338</v>
      </c>
      <c r="AN78" s="59"/>
      <c r="AO78" s="59"/>
      <c r="AP78" s="58"/>
      <c r="AQ78" s="58" t="str">
        <f t="shared" si="25"/>
        <v xml:space="preserve"> </v>
      </c>
      <c r="AR78" s="59"/>
      <c r="AS78" s="59" t="str">
        <f t="shared" si="26"/>
        <v xml:space="preserve"> </v>
      </c>
      <c r="AT78" s="59"/>
      <c r="AU78" s="78" t="str">
        <f t="shared" si="27"/>
        <v xml:space="preserve"> </v>
      </c>
      <c r="AV78" s="54"/>
      <c r="AW78" s="54"/>
    </row>
    <row r="79" spans="1:49" s="67" customFormat="1" ht="18.75" customHeight="1">
      <c r="A79" s="105" t="s">
        <v>397</v>
      </c>
      <c r="B79" s="107" t="s">
        <v>13</v>
      </c>
      <c r="C79" s="79">
        <v>1</v>
      </c>
      <c r="D79" s="86" t="s">
        <v>478</v>
      </c>
      <c r="E79" s="62" t="s">
        <v>305</v>
      </c>
      <c r="F79" s="63"/>
      <c r="G79" s="73" t="str">
        <f t="shared" si="18"/>
        <v xml:space="preserve"> </v>
      </c>
      <c r="H79" s="63"/>
      <c r="I79" s="63" t="str">
        <f t="shared" si="19"/>
        <v xml:space="preserve"> </v>
      </c>
      <c r="J79" s="63"/>
      <c r="K79" s="63" t="str">
        <f t="shared" si="28"/>
        <v xml:space="preserve"> </v>
      </c>
      <c r="L79" s="63"/>
      <c r="M79" s="63" t="str">
        <f t="shared" si="20"/>
        <v xml:space="preserve"> </v>
      </c>
      <c r="N79" s="63"/>
      <c r="O79" s="63" t="str">
        <f t="shared" si="21"/>
        <v xml:space="preserve"> </v>
      </c>
      <c r="P79" s="63"/>
      <c r="Q79" s="63" t="str">
        <f t="shared" si="22"/>
        <v xml:space="preserve"> </v>
      </c>
      <c r="R79" s="105" t="s">
        <v>397</v>
      </c>
      <c r="S79" s="107" t="s">
        <v>13</v>
      </c>
      <c r="T79" s="79">
        <v>1</v>
      </c>
      <c r="U79" s="86" t="s">
        <v>478</v>
      </c>
      <c r="V79" s="62" t="s">
        <v>305</v>
      </c>
      <c r="W79" s="63"/>
      <c r="X79" s="63" t="str">
        <f t="shared" si="29"/>
        <v xml:space="preserve"> </v>
      </c>
      <c r="Y79" s="63"/>
      <c r="Z79" s="63" t="str">
        <f t="shared" si="31"/>
        <v xml:space="preserve"> </v>
      </c>
      <c r="AA79" s="63"/>
      <c r="AB79" s="63" t="str">
        <f t="shared" si="23"/>
        <v xml:space="preserve"> </v>
      </c>
      <c r="AC79" s="63"/>
      <c r="AD79" s="63" t="str">
        <f t="shared" si="24"/>
        <v xml:space="preserve"> </v>
      </c>
      <c r="AE79" s="63"/>
      <c r="AF79" s="63" t="str">
        <f t="shared" si="30"/>
        <v xml:space="preserve"> </v>
      </c>
      <c r="AG79" s="63"/>
      <c r="AH79" s="63" t="str">
        <f t="shared" si="32"/>
        <v xml:space="preserve"> </v>
      </c>
      <c r="AI79" s="105" t="s">
        <v>397</v>
      </c>
      <c r="AJ79" s="107" t="s">
        <v>13</v>
      </c>
      <c r="AK79" s="79">
        <v>1</v>
      </c>
      <c r="AL79" s="86" t="s">
        <v>478</v>
      </c>
      <c r="AM79" s="62" t="s">
        <v>305</v>
      </c>
      <c r="AN79" s="68" t="s">
        <v>470</v>
      </c>
      <c r="AO79" s="63" t="str">
        <f>IF(ISBLANK(#REF!)," ",$AO$3)</f>
        <v>ELK1</v>
      </c>
      <c r="AP79" s="63"/>
      <c r="AQ79" s="63"/>
      <c r="AR79" s="63"/>
      <c r="AS79" s="63" t="str">
        <f t="shared" si="26"/>
        <v xml:space="preserve"> </v>
      </c>
      <c r="AT79" s="63"/>
      <c r="AU79" s="77" t="str">
        <f t="shared" si="27"/>
        <v xml:space="preserve"> </v>
      </c>
      <c r="AV79" s="66"/>
      <c r="AW79" s="66"/>
    </row>
    <row r="80" spans="1:49" s="67" customFormat="1" ht="18" customHeight="1">
      <c r="A80" s="106"/>
      <c r="B80" s="108"/>
      <c r="C80" s="79">
        <v>2</v>
      </c>
      <c r="D80" s="86" t="s">
        <v>305</v>
      </c>
      <c r="E80" s="62" t="s">
        <v>309</v>
      </c>
      <c r="F80" s="63"/>
      <c r="G80" s="73" t="str">
        <f t="shared" si="18"/>
        <v xml:space="preserve"> </v>
      </c>
      <c r="H80" s="63"/>
      <c r="I80" s="63" t="str">
        <f t="shared" si="19"/>
        <v xml:space="preserve"> </v>
      </c>
      <c r="J80" s="63"/>
      <c r="K80" s="63" t="str">
        <f t="shared" si="28"/>
        <v xml:space="preserve"> </v>
      </c>
      <c r="L80" s="63"/>
      <c r="M80" s="63" t="str">
        <f t="shared" si="20"/>
        <v xml:space="preserve"> </v>
      </c>
      <c r="N80" s="63"/>
      <c r="O80" s="63" t="str">
        <f t="shared" si="21"/>
        <v xml:space="preserve"> </v>
      </c>
      <c r="P80" s="63"/>
      <c r="Q80" s="63" t="str">
        <f t="shared" si="22"/>
        <v xml:space="preserve"> </v>
      </c>
      <c r="R80" s="106"/>
      <c r="S80" s="108"/>
      <c r="T80" s="79">
        <v>2</v>
      </c>
      <c r="U80" s="86" t="s">
        <v>305</v>
      </c>
      <c r="V80" s="62" t="s">
        <v>309</v>
      </c>
      <c r="W80" s="63"/>
      <c r="X80" s="63" t="str">
        <f t="shared" si="29"/>
        <v xml:space="preserve"> </v>
      </c>
      <c r="Y80" s="63"/>
      <c r="Z80" s="63" t="str">
        <f t="shared" si="31"/>
        <v xml:space="preserve"> </v>
      </c>
      <c r="AA80" s="63"/>
      <c r="AB80" s="63" t="str">
        <f t="shared" si="23"/>
        <v xml:space="preserve"> </v>
      </c>
      <c r="AC80" s="63"/>
      <c r="AD80" s="63" t="str">
        <f t="shared" si="24"/>
        <v xml:space="preserve"> </v>
      </c>
      <c r="AE80" s="63"/>
      <c r="AF80" s="63" t="str">
        <f t="shared" si="30"/>
        <v xml:space="preserve"> </v>
      </c>
      <c r="AG80" s="63"/>
      <c r="AH80" s="63" t="str">
        <f t="shared" si="32"/>
        <v xml:space="preserve"> </v>
      </c>
      <c r="AI80" s="106"/>
      <c r="AJ80" s="108"/>
      <c r="AK80" s="79">
        <v>2</v>
      </c>
      <c r="AL80" s="86" t="s">
        <v>305</v>
      </c>
      <c r="AM80" s="62" t="s">
        <v>309</v>
      </c>
      <c r="AN80" s="68" t="s">
        <v>470</v>
      </c>
      <c r="AO80" s="68" t="str">
        <f>IF(ISBLANK(AN83)," ",$AO$3)</f>
        <v>ELK1</v>
      </c>
      <c r="AP80" s="63"/>
      <c r="AQ80" s="63"/>
      <c r="AR80" s="63"/>
      <c r="AS80" s="63" t="str">
        <f t="shared" si="26"/>
        <v xml:space="preserve"> </v>
      </c>
      <c r="AT80" s="63"/>
      <c r="AU80" s="77" t="str">
        <f t="shared" si="27"/>
        <v xml:space="preserve"> </v>
      </c>
      <c r="AV80" s="66"/>
      <c r="AW80" s="66"/>
    </row>
    <row r="81" spans="1:49" s="67" customFormat="1" ht="18" customHeight="1">
      <c r="A81" s="106"/>
      <c r="B81" s="108"/>
      <c r="C81" s="79">
        <v>3</v>
      </c>
      <c r="D81" s="86" t="s">
        <v>479</v>
      </c>
      <c r="E81" s="62" t="s">
        <v>310</v>
      </c>
      <c r="F81" s="63"/>
      <c r="G81" s="73" t="str">
        <f t="shared" si="18"/>
        <v xml:space="preserve"> </v>
      </c>
      <c r="H81" s="63"/>
      <c r="I81" s="63" t="str">
        <f t="shared" si="19"/>
        <v xml:space="preserve"> </v>
      </c>
      <c r="J81" s="63"/>
      <c r="K81" s="63" t="str">
        <f t="shared" si="28"/>
        <v xml:space="preserve"> </v>
      </c>
      <c r="L81" s="63"/>
      <c r="M81" s="63" t="str">
        <f t="shared" si="20"/>
        <v xml:space="preserve"> </v>
      </c>
      <c r="N81" s="63"/>
      <c r="O81" s="63" t="str">
        <f t="shared" si="21"/>
        <v xml:space="preserve"> </v>
      </c>
      <c r="P81" s="63"/>
      <c r="Q81" s="63" t="str">
        <f t="shared" si="22"/>
        <v xml:space="preserve"> </v>
      </c>
      <c r="R81" s="106"/>
      <c r="S81" s="108"/>
      <c r="T81" s="79">
        <v>3</v>
      </c>
      <c r="U81" s="86" t="s">
        <v>479</v>
      </c>
      <c r="V81" s="62" t="s">
        <v>310</v>
      </c>
      <c r="W81" s="63"/>
      <c r="X81" s="63" t="str">
        <f t="shared" si="29"/>
        <v xml:space="preserve"> </v>
      </c>
      <c r="Y81" s="63"/>
      <c r="Z81" s="63" t="str">
        <f t="shared" si="31"/>
        <v xml:space="preserve"> </v>
      </c>
      <c r="AA81" s="63"/>
      <c r="AB81" s="63" t="str">
        <f t="shared" si="23"/>
        <v xml:space="preserve"> </v>
      </c>
      <c r="AC81" s="63"/>
      <c r="AD81" s="63" t="str">
        <f t="shared" si="24"/>
        <v xml:space="preserve"> </v>
      </c>
      <c r="AE81" s="63"/>
      <c r="AF81" s="63" t="str">
        <f t="shared" si="30"/>
        <v xml:space="preserve"> </v>
      </c>
      <c r="AG81" s="63"/>
      <c r="AH81" s="63" t="str">
        <f t="shared" si="32"/>
        <v xml:space="preserve"> </v>
      </c>
      <c r="AI81" s="106"/>
      <c r="AJ81" s="108"/>
      <c r="AK81" s="79">
        <v>3</v>
      </c>
      <c r="AL81" s="86" t="s">
        <v>479</v>
      </c>
      <c r="AM81" s="62" t="s">
        <v>310</v>
      </c>
      <c r="AN81" s="68" t="s">
        <v>470</v>
      </c>
      <c r="AO81" s="63" t="str">
        <f>IF(ISBLANK(#REF!)," ",$AO$3)</f>
        <v>ELK1</v>
      </c>
      <c r="AP81" s="63"/>
      <c r="AQ81" s="63"/>
      <c r="AR81" s="63"/>
      <c r="AS81" s="63" t="str">
        <f t="shared" si="26"/>
        <v xml:space="preserve"> </v>
      </c>
      <c r="AT81" s="63"/>
      <c r="AU81" s="77" t="str">
        <f t="shared" si="27"/>
        <v xml:space="preserve"> </v>
      </c>
      <c r="AV81" s="66"/>
      <c r="AW81" s="66"/>
    </row>
    <row r="82" spans="1:49" s="67" customFormat="1" ht="18" customHeight="1">
      <c r="A82" s="106"/>
      <c r="B82" s="108"/>
      <c r="C82" s="79">
        <v>4</v>
      </c>
      <c r="D82" s="86" t="s">
        <v>480</v>
      </c>
      <c r="E82" s="62" t="s">
        <v>312</v>
      </c>
      <c r="F82" s="63"/>
      <c r="G82" s="73" t="str">
        <f t="shared" si="18"/>
        <v xml:space="preserve"> </v>
      </c>
      <c r="H82" s="63"/>
      <c r="I82" s="63" t="str">
        <f t="shared" si="19"/>
        <v xml:space="preserve"> </v>
      </c>
      <c r="J82" s="63"/>
      <c r="K82" s="63" t="str">
        <f t="shared" si="28"/>
        <v xml:space="preserve"> </v>
      </c>
      <c r="L82" s="63"/>
      <c r="M82" s="63" t="str">
        <f t="shared" si="20"/>
        <v xml:space="preserve"> </v>
      </c>
      <c r="N82" s="63"/>
      <c r="O82" s="63" t="str">
        <f t="shared" si="21"/>
        <v xml:space="preserve"> </v>
      </c>
      <c r="P82" s="63"/>
      <c r="Q82" s="63" t="str">
        <f t="shared" si="22"/>
        <v xml:space="preserve"> </v>
      </c>
      <c r="R82" s="106"/>
      <c r="S82" s="108"/>
      <c r="T82" s="79">
        <v>4</v>
      </c>
      <c r="U82" s="86" t="s">
        <v>480</v>
      </c>
      <c r="V82" s="62" t="s">
        <v>312</v>
      </c>
      <c r="W82" s="63"/>
      <c r="X82" s="63" t="str">
        <f t="shared" si="29"/>
        <v xml:space="preserve"> </v>
      </c>
      <c r="Y82" s="63"/>
      <c r="Z82" s="63" t="str">
        <f t="shared" si="31"/>
        <v xml:space="preserve"> </v>
      </c>
      <c r="AA82" s="63"/>
      <c r="AB82" s="63" t="str">
        <f t="shared" si="23"/>
        <v xml:space="preserve"> </v>
      </c>
      <c r="AC82" s="63"/>
      <c r="AD82" s="63" t="str">
        <f t="shared" si="24"/>
        <v xml:space="preserve"> </v>
      </c>
      <c r="AE82" s="63"/>
      <c r="AF82" s="63" t="str">
        <f t="shared" si="30"/>
        <v xml:space="preserve"> </v>
      </c>
      <c r="AG82" s="63"/>
      <c r="AH82" s="63" t="str">
        <f t="shared" si="32"/>
        <v xml:space="preserve"> </v>
      </c>
      <c r="AI82" s="106"/>
      <c r="AJ82" s="108"/>
      <c r="AK82" s="79">
        <v>4</v>
      </c>
      <c r="AL82" s="86" t="s">
        <v>480</v>
      </c>
      <c r="AM82" s="62" t="s">
        <v>312</v>
      </c>
      <c r="AN82" s="68" t="s">
        <v>470</v>
      </c>
      <c r="AO82" s="68" t="s">
        <v>473</v>
      </c>
      <c r="AP82" s="63"/>
      <c r="AQ82" s="63"/>
      <c r="AR82" s="63"/>
      <c r="AS82" s="63" t="str">
        <f t="shared" si="26"/>
        <v xml:space="preserve"> </v>
      </c>
      <c r="AT82" s="63"/>
      <c r="AU82" s="77" t="str">
        <f t="shared" si="27"/>
        <v xml:space="preserve"> </v>
      </c>
      <c r="AV82" s="66"/>
      <c r="AW82" s="66"/>
    </row>
    <row r="83" spans="1:49" s="67" customFormat="1" ht="18" customHeight="1">
      <c r="A83" s="106"/>
      <c r="B83" s="108"/>
      <c r="C83" s="79">
        <v>5</v>
      </c>
      <c r="D83" s="86" t="s">
        <v>481</v>
      </c>
      <c r="E83" s="62" t="s">
        <v>313</v>
      </c>
      <c r="F83" s="63"/>
      <c r="G83" s="73" t="str">
        <f t="shared" si="18"/>
        <v xml:space="preserve"> </v>
      </c>
      <c r="H83" s="63"/>
      <c r="I83" s="63" t="str">
        <f t="shared" si="19"/>
        <v xml:space="preserve"> </v>
      </c>
      <c r="J83" s="63"/>
      <c r="K83" s="63" t="str">
        <f t="shared" si="28"/>
        <v xml:space="preserve"> </v>
      </c>
      <c r="L83" s="63"/>
      <c r="M83" s="63" t="str">
        <f t="shared" si="20"/>
        <v xml:space="preserve"> </v>
      </c>
      <c r="N83" s="63"/>
      <c r="O83" s="63" t="str">
        <f t="shared" si="21"/>
        <v xml:space="preserve"> </v>
      </c>
      <c r="P83" s="63"/>
      <c r="Q83" s="63" t="str">
        <f t="shared" si="22"/>
        <v xml:space="preserve"> </v>
      </c>
      <c r="R83" s="106"/>
      <c r="S83" s="108"/>
      <c r="T83" s="79">
        <v>5</v>
      </c>
      <c r="U83" s="86" t="s">
        <v>481</v>
      </c>
      <c r="V83" s="62" t="s">
        <v>313</v>
      </c>
      <c r="W83" s="63"/>
      <c r="X83" s="63" t="str">
        <f t="shared" si="29"/>
        <v xml:space="preserve"> </v>
      </c>
      <c r="Y83" s="63"/>
      <c r="Z83" s="63" t="str">
        <f t="shared" si="31"/>
        <v xml:space="preserve"> </v>
      </c>
      <c r="AA83" s="63"/>
      <c r="AB83" s="63" t="str">
        <f t="shared" si="23"/>
        <v xml:space="preserve"> </v>
      </c>
      <c r="AC83" s="63"/>
      <c r="AD83" s="63" t="str">
        <f t="shared" si="24"/>
        <v xml:space="preserve"> </v>
      </c>
      <c r="AE83" s="63"/>
      <c r="AF83" s="63" t="str">
        <f t="shared" si="30"/>
        <v xml:space="preserve"> </v>
      </c>
      <c r="AG83" s="63"/>
      <c r="AH83" s="63" t="str">
        <f t="shared" si="32"/>
        <v xml:space="preserve"> </v>
      </c>
      <c r="AI83" s="106"/>
      <c r="AJ83" s="108"/>
      <c r="AK83" s="79">
        <v>5</v>
      </c>
      <c r="AL83" s="86" t="s">
        <v>481</v>
      </c>
      <c r="AM83" s="62" t="s">
        <v>313</v>
      </c>
      <c r="AN83" s="68" t="s">
        <v>384</v>
      </c>
      <c r="AO83" s="63" t="str">
        <f>IF(ISBLANK(#REF!)," ",$AO$3)</f>
        <v>ELK1</v>
      </c>
      <c r="AP83" s="68" t="s">
        <v>472</v>
      </c>
      <c r="AQ83" s="63" t="str">
        <f t="shared" si="25"/>
        <v>ELK2</v>
      </c>
      <c r="AR83" s="63"/>
      <c r="AS83" s="63" t="str">
        <f t="shared" si="26"/>
        <v xml:space="preserve"> </v>
      </c>
      <c r="AT83" s="63"/>
      <c r="AU83" s="77" t="str">
        <f t="shared" si="27"/>
        <v xml:space="preserve"> </v>
      </c>
      <c r="AV83" s="66"/>
      <c r="AW83" s="66"/>
    </row>
    <row r="84" spans="1:49" s="67" customFormat="1" ht="18" customHeight="1">
      <c r="A84" s="106"/>
      <c r="B84" s="108"/>
      <c r="C84" s="79">
        <v>6</v>
      </c>
      <c r="D84" s="86" t="s">
        <v>482</v>
      </c>
      <c r="E84" s="62" t="s">
        <v>316</v>
      </c>
      <c r="F84" s="63"/>
      <c r="G84" s="73" t="str">
        <f t="shared" si="18"/>
        <v xml:space="preserve"> </v>
      </c>
      <c r="H84" s="63"/>
      <c r="I84" s="63" t="str">
        <f t="shared" si="19"/>
        <v xml:space="preserve"> </v>
      </c>
      <c r="J84" s="63"/>
      <c r="K84" s="63" t="str">
        <f t="shared" si="28"/>
        <v xml:space="preserve"> </v>
      </c>
      <c r="L84" s="63"/>
      <c r="M84" s="63" t="str">
        <f t="shared" si="20"/>
        <v xml:space="preserve"> </v>
      </c>
      <c r="N84" s="63"/>
      <c r="O84" s="63" t="str">
        <f t="shared" si="21"/>
        <v xml:space="preserve"> </v>
      </c>
      <c r="P84" s="63"/>
      <c r="Q84" s="63" t="str">
        <f t="shared" si="22"/>
        <v xml:space="preserve"> </v>
      </c>
      <c r="R84" s="106"/>
      <c r="S84" s="108"/>
      <c r="T84" s="79">
        <v>6</v>
      </c>
      <c r="U84" s="86" t="s">
        <v>482</v>
      </c>
      <c r="V84" s="62" t="s">
        <v>316</v>
      </c>
      <c r="W84" s="63"/>
      <c r="X84" s="63" t="str">
        <f t="shared" si="29"/>
        <v xml:space="preserve"> </v>
      </c>
      <c r="Y84" s="63"/>
      <c r="Z84" s="63" t="str">
        <f t="shared" si="31"/>
        <v xml:space="preserve"> </v>
      </c>
      <c r="AA84" s="63"/>
      <c r="AB84" s="63" t="str">
        <f t="shared" si="23"/>
        <v xml:space="preserve"> </v>
      </c>
      <c r="AC84" s="63"/>
      <c r="AD84" s="63" t="str">
        <f t="shared" si="24"/>
        <v xml:space="preserve"> </v>
      </c>
      <c r="AE84" s="63"/>
      <c r="AF84" s="63" t="str">
        <f t="shared" si="30"/>
        <v xml:space="preserve"> </v>
      </c>
      <c r="AG84" s="63"/>
      <c r="AH84" s="63" t="str">
        <f t="shared" si="32"/>
        <v xml:space="preserve"> </v>
      </c>
      <c r="AI84" s="106"/>
      <c r="AJ84" s="108"/>
      <c r="AK84" s="79">
        <v>6</v>
      </c>
      <c r="AL84" s="86" t="s">
        <v>482</v>
      </c>
      <c r="AM84" s="62" t="s">
        <v>316</v>
      </c>
      <c r="AN84" s="68" t="s">
        <v>384</v>
      </c>
      <c r="AO84" s="63" t="str">
        <f>IF(ISBLANK(#REF!)," ",$AO$3)</f>
        <v>ELK1</v>
      </c>
      <c r="AP84" s="68" t="s">
        <v>472</v>
      </c>
      <c r="AQ84" s="63" t="str">
        <f t="shared" si="25"/>
        <v>ELK2</v>
      </c>
      <c r="AR84" s="63"/>
      <c r="AS84" s="63" t="str">
        <f t="shared" si="26"/>
        <v xml:space="preserve"> </v>
      </c>
      <c r="AT84" s="63"/>
      <c r="AU84" s="77" t="str">
        <f t="shared" si="27"/>
        <v xml:space="preserve"> </v>
      </c>
      <c r="AV84" s="66"/>
      <c r="AW84" s="66"/>
    </row>
    <row r="85" spans="1:49" s="67" customFormat="1" ht="18" customHeight="1">
      <c r="A85" s="106"/>
      <c r="B85" s="108"/>
      <c r="C85" s="79">
        <v>7</v>
      </c>
      <c r="D85" s="86" t="s">
        <v>483</v>
      </c>
      <c r="E85" s="62" t="s">
        <v>321</v>
      </c>
      <c r="F85" s="63"/>
      <c r="G85" s="73" t="str">
        <f t="shared" si="18"/>
        <v xml:space="preserve"> </v>
      </c>
      <c r="H85" s="63"/>
      <c r="I85" s="63" t="str">
        <f t="shared" si="19"/>
        <v xml:space="preserve"> </v>
      </c>
      <c r="J85" s="63"/>
      <c r="K85" s="63" t="str">
        <f t="shared" si="28"/>
        <v xml:space="preserve"> </v>
      </c>
      <c r="L85" s="63"/>
      <c r="M85" s="63" t="str">
        <f t="shared" si="20"/>
        <v xml:space="preserve"> </v>
      </c>
      <c r="N85" s="63"/>
      <c r="O85" s="63" t="str">
        <f t="shared" si="21"/>
        <v xml:space="preserve"> </v>
      </c>
      <c r="P85" s="63"/>
      <c r="Q85" s="63" t="str">
        <f t="shared" si="22"/>
        <v xml:space="preserve"> </v>
      </c>
      <c r="R85" s="106"/>
      <c r="S85" s="108"/>
      <c r="T85" s="79">
        <v>7</v>
      </c>
      <c r="U85" s="86" t="s">
        <v>483</v>
      </c>
      <c r="V85" s="62" t="s">
        <v>321</v>
      </c>
      <c r="W85" s="63"/>
      <c r="X85" s="63" t="str">
        <f t="shared" si="29"/>
        <v xml:space="preserve"> </v>
      </c>
      <c r="Y85" s="63"/>
      <c r="Z85" s="63" t="str">
        <f t="shared" si="31"/>
        <v xml:space="preserve"> </v>
      </c>
      <c r="AA85" s="63"/>
      <c r="AB85" s="63" t="str">
        <f t="shared" si="23"/>
        <v xml:space="preserve"> </v>
      </c>
      <c r="AC85" s="63"/>
      <c r="AD85" s="63" t="str">
        <f t="shared" si="24"/>
        <v xml:space="preserve"> </v>
      </c>
      <c r="AE85" s="63"/>
      <c r="AF85" s="63" t="str">
        <f t="shared" si="30"/>
        <v xml:space="preserve"> </v>
      </c>
      <c r="AG85" s="63"/>
      <c r="AH85" s="63" t="str">
        <f t="shared" si="32"/>
        <v xml:space="preserve"> </v>
      </c>
      <c r="AI85" s="106"/>
      <c r="AJ85" s="108"/>
      <c r="AK85" s="79">
        <v>7</v>
      </c>
      <c r="AL85" s="86" t="s">
        <v>483</v>
      </c>
      <c r="AM85" s="62" t="s">
        <v>321</v>
      </c>
      <c r="AN85" s="68"/>
      <c r="AO85" s="63"/>
      <c r="AP85" s="68" t="s">
        <v>472</v>
      </c>
      <c r="AQ85" s="63" t="str">
        <f t="shared" si="25"/>
        <v>ELK2</v>
      </c>
      <c r="AR85" s="63"/>
      <c r="AS85" s="63" t="str">
        <f t="shared" si="26"/>
        <v xml:space="preserve"> </v>
      </c>
      <c r="AT85" s="63"/>
      <c r="AU85" s="77" t="str">
        <f t="shared" si="27"/>
        <v xml:space="preserve"> </v>
      </c>
      <c r="AV85" s="66"/>
      <c r="AW85" s="66"/>
    </row>
    <row r="86" spans="1:49" s="67" customFormat="1" ht="18" customHeight="1">
      <c r="A86" s="106"/>
      <c r="B86" s="108"/>
      <c r="C86" s="79">
        <v>8</v>
      </c>
      <c r="D86" s="86" t="s">
        <v>324</v>
      </c>
      <c r="E86" s="62" t="s">
        <v>324</v>
      </c>
      <c r="F86" s="63"/>
      <c r="G86" s="73" t="str">
        <f t="shared" si="18"/>
        <v xml:space="preserve"> </v>
      </c>
      <c r="H86" s="63"/>
      <c r="I86" s="63" t="str">
        <f t="shared" si="19"/>
        <v xml:space="preserve"> </v>
      </c>
      <c r="J86" s="63"/>
      <c r="K86" s="63" t="str">
        <f t="shared" si="28"/>
        <v xml:space="preserve"> </v>
      </c>
      <c r="L86" s="63"/>
      <c r="M86" s="63" t="str">
        <f t="shared" si="20"/>
        <v xml:space="preserve"> </v>
      </c>
      <c r="N86" s="63"/>
      <c r="O86" s="63" t="str">
        <f t="shared" si="21"/>
        <v xml:space="preserve"> </v>
      </c>
      <c r="P86" s="63"/>
      <c r="Q86" s="63" t="str">
        <f t="shared" si="22"/>
        <v xml:space="preserve"> </v>
      </c>
      <c r="R86" s="106"/>
      <c r="S86" s="108"/>
      <c r="T86" s="79">
        <v>8</v>
      </c>
      <c r="U86" s="86" t="s">
        <v>324</v>
      </c>
      <c r="V86" s="62" t="s">
        <v>324</v>
      </c>
      <c r="W86" s="63"/>
      <c r="X86" s="63" t="str">
        <f t="shared" si="29"/>
        <v xml:space="preserve"> </v>
      </c>
      <c r="Y86" s="63"/>
      <c r="Z86" s="63" t="str">
        <f t="shared" si="31"/>
        <v xml:space="preserve"> </v>
      </c>
      <c r="AA86" s="63"/>
      <c r="AB86" s="63" t="str">
        <f t="shared" si="23"/>
        <v xml:space="preserve"> </v>
      </c>
      <c r="AC86" s="63"/>
      <c r="AD86" s="63" t="str">
        <f t="shared" si="24"/>
        <v xml:space="preserve"> </v>
      </c>
      <c r="AE86" s="63"/>
      <c r="AF86" s="63" t="str">
        <f t="shared" si="30"/>
        <v xml:space="preserve"> </v>
      </c>
      <c r="AG86" s="63"/>
      <c r="AH86" s="63" t="str">
        <f t="shared" si="32"/>
        <v xml:space="preserve"> </v>
      </c>
      <c r="AI86" s="106"/>
      <c r="AJ86" s="108"/>
      <c r="AK86" s="79">
        <v>8</v>
      </c>
      <c r="AL86" s="86" t="s">
        <v>324</v>
      </c>
      <c r="AM86" s="62" t="s">
        <v>324</v>
      </c>
      <c r="AN86" s="68"/>
      <c r="AO86" s="63"/>
      <c r="AP86" s="68" t="s">
        <v>472</v>
      </c>
      <c r="AQ86" s="63" t="str">
        <f t="shared" si="25"/>
        <v>ELK2</v>
      </c>
      <c r="AR86" s="63"/>
      <c r="AS86" s="63" t="str">
        <f t="shared" si="26"/>
        <v xml:space="preserve"> </v>
      </c>
      <c r="AT86" s="63"/>
      <c r="AU86" s="77" t="str">
        <f t="shared" si="27"/>
        <v xml:space="preserve"> </v>
      </c>
      <c r="AV86" s="66"/>
      <c r="AW86" s="66"/>
    </row>
    <row r="87" spans="1:49" ht="18" customHeight="1">
      <c r="A87" s="106"/>
      <c r="B87" s="109" t="s">
        <v>45</v>
      </c>
      <c r="C87" s="80">
        <v>9</v>
      </c>
      <c r="D87" s="87" t="s">
        <v>325</v>
      </c>
      <c r="E87" s="60" t="s">
        <v>325</v>
      </c>
      <c r="F87" s="59"/>
      <c r="G87" s="74" t="str">
        <f t="shared" si="18"/>
        <v xml:space="preserve"> </v>
      </c>
      <c r="H87" s="59"/>
      <c r="I87" s="59" t="str">
        <f t="shared" si="19"/>
        <v xml:space="preserve"> </v>
      </c>
      <c r="J87" s="59"/>
      <c r="K87" s="59" t="str">
        <f t="shared" si="28"/>
        <v xml:space="preserve"> </v>
      </c>
      <c r="L87" s="59"/>
      <c r="M87" s="59" t="str">
        <f t="shared" si="20"/>
        <v xml:space="preserve"> </v>
      </c>
      <c r="N87" s="59"/>
      <c r="O87" s="59" t="str">
        <f t="shared" si="21"/>
        <v xml:space="preserve"> </v>
      </c>
      <c r="P87" s="59"/>
      <c r="Q87" s="59" t="str">
        <f t="shared" si="22"/>
        <v xml:space="preserve"> </v>
      </c>
      <c r="R87" s="106"/>
      <c r="S87" s="109" t="s">
        <v>45</v>
      </c>
      <c r="T87" s="80">
        <v>9</v>
      </c>
      <c r="U87" s="87" t="s">
        <v>325</v>
      </c>
      <c r="V87" s="60" t="s">
        <v>325</v>
      </c>
      <c r="W87" s="59"/>
      <c r="X87" s="59" t="str">
        <f t="shared" si="29"/>
        <v xml:space="preserve"> </v>
      </c>
      <c r="Y87" s="59"/>
      <c r="Z87" s="59" t="str">
        <f t="shared" si="31"/>
        <v xml:space="preserve"> </v>
      </c>
      <c r="AA87" s="59"/>
      <c r="AB87" s="59" t="str">
        <f t="shared" si="23"/>
        <v xml:space="preserve"> </v>
      </c>
      <c r="AC87" s="59"/>
      <c r="AD87" s="59" t="str">
        <f t="shared" si="24"/>
        <v xml:space="preserve"> </v>
      </c>
      <c r="AE87" s="59"/>
      <c r="AF87" s="59" t="str">
        <f t="shared" si="30"/>
        <v xml:space="preserve"> </v>
      </c>
      <c r="AG87" s="59"/>
      <c r="AH87" s="59" t="str">
        <f t="shared" si="32"/>
        <v xml:space="preserve"> </v>
      </c>
      <c r="AI87" s="106"/>
      <c r="AJ87" s="109" t="s">
        <v>45</v>
      </c>
      <c r="AK87" s="80">
        <v>9</v>
      </c>
      <c r="AL87" s="87" t="s">
        <v>325</v>
      </c>
      <c r="AM87" s="60" t="s">
        <v>325</v>
      </c>
      <c r="AN87" s="59" t="s">
        <v>394</v>
      </c>
      <c r="AO87" s="59" t="s">
        <v>473</v>
      </c>
      <c r="AP87" s="59"/>
      <c r="AQ87" s="59" t="str">
        <f t="shared" si="25"/>
        <v xml:space="preserve"> </v>
      </c>
      <c r="AR87" s="59"/>
      <c r="AS87" s="59" t="str">
        <f t="shared" si="26"/>
        <v xml:space="preserve"> </v>
      </c>
      <c r="AT87" s="59"/>
      <c r="AU87" s="78" t="str">
        <f t="shared" si="27"/>
        <v xml:space="preserve"> </v>
      </c>
      <c r="AV87" s="54"/>
      <c r="AW87" s="54"/>
    </row>
    <row r="88" spans="1:49" ht="18" customHeight="1">
      <c r="A88" s="106"/>
      <c r="B88" s="106"/>
      <c r="C88" s="80">
        <v>10</v>
      </c>
      <c r="D88" s="87" t="s">
        <v>484</v>
      </c>
      <c r="E88" s="60" t="s">
        <v>327</v>
      </c>
      <c r="F88" s="59"/>
      <c r="G88" s="74" t="str">
        <f t="shared" si="18"/>
        <v xml:space="preserve"> </v>
      </c>
      <c r="H88" s="59"/>
      <c r="I88" s="59" t="str">
        <f t="shared" si="19"/>
        <v xml:space="preserve"> </v>
      </c>
      <c r="J88" s="59"/>
      <c r="K88" s="59" t="str">
        <f t="shared" si="28"/>
        <v xml:space="preserve"> </v>
      </c>
      <c r="L88" s="59"/>
      <c r="M88" s="59" t="str">
        <f t="shared" si="20"/>
        <v xml:space="preserve"> </v>
      </c>
      <c r="N88" s="59"/>
      <c r="O88" s="59" t="str">
        <f t="shared" si="21"/>
        <v xml:space="preserve"> </v>
      </c>
      <c r="P88" s="59"/>
      <c r="Q88" s="59" t="str">
        <f t="shared" si="22"/>
        <v xml:space="preserve"> </v>
      </c>
      <c r="R88" s="106"/>
      <c r="S88" s="106"/>
      <c r="T88" s="80">
        <v>10</v>
      </c>
      <c r="U88" s="87" t="s">
        <v>484</v>
      </c>
      <c r="V88" s="60" t="s">
        <v>327</v>
      </c>
      <c r="W88" s="59"/>
      <c r="X88" s="59" t="str">
        <f t="shared" si="29"/>
        <v xml:space="preserve"> </v>
      </c>
      <c r="Y88" s="59"/>
      <c r="Z88" s="59" t="str">
        <f t="shared" si="31"/>
        <v xml:space="preserve"> </v>
      </c>
      <c r="AA88" s="59"/>
      <c r="AB88" s="59" t="str">
        <f t="shared" si="23"/>
        <v xml:space="preserve"> </v>
      </c>
      <c r="AC88" s="59"/>
      <c r="AD88" s="59" t="str">
        <f t="shared" si="24"/>
        <v xml:space="preserve"> </v>
      </c>
      <c r="AE88" s="59"/>
      <c r="AF88" s="59" t="str">
        <f t="shared" si="30"/>
        <v xml:space="preserve"> </v>
      </c>
      <c r="AG88" s="59"/>
      <c r="AH88" s="59" t="str">
        <f t="shared" si="32"/>
        <v xml:space="preserve"> </v>
      </c>
      <c r="AI88" s="106"/>
      <c r="AJ88" s="106"/>
      <c r="AK88" s="80">
        <v>10</v>
      </c>
      <c r="AL88" s="87" t="s">
        <v>484</v>
      </c>
      <c r="AM88" s="60" t="s">
        <v>327</v>
      </c>
      <c r="AN88" s="59" t="s">
        <v>394</v>
      </c>
      <c r="AO88" s="59" t="s">
        <v>473</v>
      </c>
      <c r="AP88" s="59"/>
      <c r="AQ88" s="59" t="str">
        <f t="shared" si="25"/>
        <v xml:space="preserve"> </v>
      </c>
      <c r="AR88" s="59"/>
      <c r="AS88" s="59" t="str">
        <f t="shared" si="26"/>
        <v xml:space="preserve"> </v>
      </c>
      <c r="AT88" s="59"/>
      <c r="AU88" s="78" t="str">
        <f t="shared" si="27"/>
        <v xml:space="preserve"> </v>
      </c>
      <c r="AV88" s="54"/>
      <c r="AW88" s="54"/>
    </row>
    <row r="89" spans="1:49" ht="18" customHeight="1">
      <c r="A89" s="106"/>
      <c r="B89" s="106"/>
      <c r="C89" s="80">
        <v>11</v>
      </c>
      <c r="D89" s="87" t="s">
        <v>485</v>
      </c>
      <c r="E89" s="60" t="s">
        <v>329</v>
      </c>
      <c r="F89" s="59"/>
      <c r="G89" s="74" t="str">
        <f t="shared" si="18"/>
        <v xml:space="preserve"> </v>
      </c>
      <c r="H89" s="59"/>
      <c r="I89" s="59" t="str">
        <f t="shared" si="19"/>
        <v xml:space="preserve"> </v>
      </c>
      <c r="J89" s="59"/>
      <c r="K89" s="59" t="str">
        <f t="shared" si="28"/>
        <v xml:space="preserve"> </v>
      </c>
      <c r="L89" s="59"/>
      <c r="M89" s="59" t="str">
        <f t="shared" si="20"/>
        <v xml:space="preserve"> </v>
      </c>
      <c r="N89" s="59"/>
      <c r="O89" s="59" t="str">
        <f t="shared" si="21"/>
        <v xml:space="preserve"> </v>
      </c>
      <c r="P89" s="59"/>
      <c r="Q89" s="59" t="str">
        <f t="shared" si="22"/>
        <v xml:space="preserve"> </v>
      </c>
      <c r="R89" s="106"/>
      <c r="S89" s="106"/>
      <c r="T89" s="80">
        <v>11</v>
      </c>
      <c r="U89" s="87" t="s">
        <v>485</v>
      </c>
      <c r="V89" s="60" t="s">
        <v>329</v>
      </c>
      <c r="W89" s="59"/>
      <c r="X89" s="59" t="str">
        <f t="shared" si="29"/>
        <v xml:space="preserve"> </v>
      </c>
      <c r="Y89" s="59"/>
      <c r="Z89" s="59" t="str">
        <f t="shared" si="31"/>
        <v xml:space="preserve"> </v>
      </c>
      <c r="AA89" s="59"/>
      <c r="AB89" s="59" t="str">
        <f t="shared" si="23"/>
        <v xml:space="preserve"> </v>
      </c>
      <c r="AC89" s="59"/>
      <c r="AD89" s="59" t="str">
        <f t="shared" si="24"/>
        <v xml:space="preserve"> </v>
      </c>
      <c r="AE89" s="59"/>
      <c r="AF89" s="59" t="str">
        <f t="shared" si="30"/>
        <v xml:space="preserve"> </v>
      </c>
      <c r="AG89" s="59"/>
      <c r="AH89" s="59" t="str">
        <f t="shared" si="32"/>
        <v xml:space="preserve"> </v>
      </c>
      <c r="AI89" s="106"/>
      <c r="AJ89" s="106"/>
      <c r="AK89" s="80">
        <v>11</v>
      </c>
      <c r="AL89" s="87" t="s">
        <v>485</v>
      </c>
      <c r="AM89" s="60" t="s">
        <v>329</v>
      </c>
      <c r="AN89" s="59"/>
      <c r="AO89" s="59" t="str">
        <f t="shared" ref="AO89:AO93" si="33">IF(ISBLANK(AN89)," ",$AO$3)</f>
        <v xml:space="preserve"> </v>
      </c>
      <c r="AP89" s="59" t="s">
        <v>393</v>
      </c>
      <c r="AQ89" s="59" t="str">
        <f t="shared" si="25"/>
        <v>ELK2</v>
      </c>
      <c r="AR89" s="59"/>
      <c r="AS89" s="59" t="str">
        <f t="shared" si="26"/>
        <v xml:space="preserve"> </v>
      </c>
      <c r="AT89" s="59"/>
      <c r="AU89" s="78" t="str">
        <f t="shared" si="27"/>
        <v xml:space="preserve"> </v>
      </c>
      <c r="AV89" s="54"/>
      <c r="AW89" s="54"/>
    </row>
    <row r="90" spans="1:49" ht="18" customHeight="1">
      <c r="A90" s="106"/>
      <c r="B90" s="106"/>
      <c r="C90" s="80">
        <v>12</v>
      </c>
      <c r="D90" s="87" t="s">
        <v>486</v>
      </c>
      <c r="E90" s="60" t="s">
        <v>330</v>
      </c>
      <c r="F90" s="59"/>
      <c r="G90" s="74" t="str">
        <f t="shared" si="18"/>
        <v xml:space="preserve"> </v>
      </c>
      <c r="H90" s="59"/>
      <c r="I90" s="59" t="str">
        <f t="shared" si="19"/>
        <v xml:space="preserve"> </v>
      </c>
      <c r="J90" s="59"/>
      <c r="K90" s="59" t="str">
        <f t="shared" si="28"/>
        <v xml:space="preserve"> </v>
      </c>
      <c r="L90" s="59"/>
      <c r="M90" s="59" t="str">
        <f t="shared" si="20"/>
        <v xml:space="preserve"> </v>
      </c>
      <c r="N90" s="59"/>
      <c r="O90" s="59" t="str">
        <f t="shared" si="21"/>
        <v xml:space="preserve"> </v>
      </c>
      <c r="P90" s="59"/>
      <c r="Q90" s="59" t="str">
        <f t="shared" si="22"/>
        <v xml:space="preserve"> </v>
      </c>
      <c r="R90" s="106"/>
      <c r="S90" s="106"/>
      <c r="T90" s="80">
        <v>12</v>
      </c>
      <c r="U90" s="87" t="s">
        <v>486</v>
      </c>
      <c r="V90" s="60" t="s">
        <v>330</v>
      </c>
      <c r="W90" s="59"/>
      <c r="X90" s="59" t="str">
        <f t="shared" si="29"/>
        <v xml:space="preserve"> </v>
      </c>
      <c r="Y90" s="59"/>
      <c r="Z90" s="59" t="str">
        <f t="shared" si="31"/>
        <v xml:space="preserve"> </v>
      </c>
      <c r="AA90" s="59"/>
      <c r="AB90" s="59" t="str">
        <f t="shared" si="23"/>
        <v xml:space="preserve"> </v>
      </c>
      <c r="AC90" s="59"/>
      <c r="AD90" s="59" t="str">
        <f t="shared" si="24"/>
        <v xml:space="preserve"> </v>
      </c>
      <c r="AE90" s="59"/>
      <c r="AF90" s="59" t="str">
        <f t="shared" si="30"/>
        <v xml:space="preserve"> </v>
      </c>
      <c r="AG90" s="59"/>
      <c r="AH90" s="59" t="str">
        <f t="shared" si="32"/>
        <v xml:space="preserve"> </v>
      </c>
      <c r="AI90" s="106"/>
      <c r="AJ90" s="106"/>
      <c r="AK90" s="80">
        <v>12</v>
      </c>
      <c r="AL90" s="87" t="s">
        <v>486</v>
      </c>
      <c r="AM90" s="60" t="s">
        <v>330</v>
      </c>
      <c r="AN90" s="59"/>
      <c r="AO90" s="59" t="str">
        <f t="shared" si="33"/>
        <v xml:space="preserve"> </v>
      </c>
      <c r="AP90" s="59" t="s">
        <v>393</v>
      </c>
      <c r="AQ90" s="59" t="str">
        <f t="shared" si="25"/>
        <v>ELK2</v>
      </c>
      <c r="AR90" s="59"/>
      <c r="AS90" s="59" t="str">
        <f t="shared" si="26"/>
        <v xml:space="preserve"> </v>
      </c>
      <c r="AT90" s="59"/>
      <c r="AU90" s="78" t="str">
        <f t="shared" si="27"/>
        <v xml:space="preserve"> </v>
      </c>
      <c r="AV90" s="54"/>
      <c r="AW90" s="54"/>
    </row>
    <row r="91" spans="1:49" ht="18" customHeight="1">
      <c r="A91" s="106"/>
      <c r="B91" s="106"/>
      <c r="C91" s="80">
        <v>13</v>
      </c>
      <c r="D91" s="87" t="s">
        <v>487</v>
      </c>
      <c r="E91" s="60" t="s">
        <v>335</v>
      </c>
      <c r="F91" s="59"/>
      <c r="G91" s="74" t="str">
        <f t="shared" si="18"/>
        <v xml:space="preserve"> </v>
      </c>
      <c r="H91" s="59"/>
      <c r="I91" s="59" t="str">
        <f t="shared" si="19"/>
        <v xml:space="preserve"> </v>
      </c>
      <c r="J91" s="59"/>
      <c r="K91" s="59" t="str">
        <f t="shared" si="28"/>
        <v xml:space="preserve"> </v>
      </c>
      <c r="L91" s="59"/>
      <c r="M91" s="59" t="str">
        <f t="shared" si="20"/>
        <v xml:space="preserve"> </v>
      </c>
      <c r="N91" s="59"/>
      <c r="O91" s="59" t="str">
        <f t="shared" si="21"/>
        <v xml:space="preserve"> </v>
      </c>
      <c r="P91" s="59"/>
      <c r="Q91" s="59" t="str">
        <f t="shared" si="22"/>
        <v xml:space="preserve"> </v>
      </c>
      <c r="R91" s="106"/>
      <c r="S91" s="106"/>
      <c r="T91" s="80">
        <v>13</v>
      </c>
      <c r="U91" s="87" t="s">
        <v>487</v>
      </c>
      <c r="V91" s="60" t="s">
        <v>335</v>
      </c>
      <c r="W91" s="59"/>
      <c r="X91" s="59" t="str">
        <f t="shared" si="29"/>
        <v xml:space="preserve"> </v>
      </c>
      <c r="Y91" s="59"/>
      <c r="Z91" s="59" t="str">
        <f t="shared" si="31"/>
        <v xml:space="preserve"> </v>
      </c>
      <c r="AA91" s="59"/>
      <c r="AB91" s="59" t="str">
        <f t="shared" si="23"/>
        <v xml:space="preserve"> </v>
      </c>
      <c r="AC91" s="59"/>
      <c r="AD91" s="59" t="str">
        <f t="shared" si="24"/>
        <v xml:space="preserve"> </v>
      </c>
      <c r="AE91" s="59"/>
      <c r="AF91" s="59" t="str">
        <f t="shared" si="30"/>
        <v xml:space="preserve"> </v>
      </c>
      <c r="AG91" s="59"/>
      <c r="AH91" s="59" t="str">
        <f t="shared" si="32"/>
        <v xml:space="preserve"> </v>
      </c>
      <c r="AI91" s="106"/>
      <c r="AJ91" s="106"/>
      <c r="AK91" s="80">
        <v>13</v>
      </c>
      <c r="AL91" s="87" t="s">
        <v>487</v>
      </c>
      <c r="AM91" s="60" t="s">
        <v>335</v>
      </c>
      <c r="AN91" s="59"/>
      <c r="AO91" s="59" t="str">
        <f t="shared" si="33"/>
        <v xml:space="preserve"> </v>
      </c>
      <c r="AP91" s="59" t="s">
        <v>393</v>
      </c>
      <c r="AQ91" s="59" t="str">
        <f t="shared" si="25"/>
        <v>ELK2</v>
      </c>
      <c r="AR91" s="59"/>
      <c r="AS91" s="59" t="str">
        <f t="shared" si="26"/>
        <v xml:space="preserve"> </v>
      </c>
      <c r="AT91" s="59"/>
      <c r="AU91" s="78" t="str">
        <f t="shared" si="27"/>
        <v xml:space="preserve"> </v>
      </c>
      <c r="AV91" s="54"/>
      <c r="AW91" s="54"/>
    </row>
    <row r="92" spans="1:49" ht="18" customHeight="1">
      <c r="A92" s="106"/>
      <c r="B92" s="106"/>
      <c r="C92" s="80">
        <v>14</v>
      </c>
      <c r="D92" s="87" t="s">
        <v>488</v>
      </c>
      <c r="E92" s="60" t="s">
        <v>336</v>
      </c>
      <c r="F92" s="59"/>
      <c r="G92" s="74" t="str">
        <f t="shared" si="18"/>
        <v xml:space="preserve"> </v>
      </c>
      <c r="H92" s="59"/>
      <c r="I92" s="59" t="str">
        <f t="shared" si="19"/>
        <v xml:space="preserve"> </v>
      </c>
      <c r="J92" s="59"/>
      <c r="K92" s="59" t="str">
        <f t="shared" si="28"/>
        <v xml:space="preserve"> </v>
      </c>
      <c r="L92" s="59"/>
      <c r="M92" s="59" t="str">
        <f t="shared" si="20"/>
        <v xml:space="preserve"> </v>
      </c>
      <c r="N92" s="59"/>
      <c r="O92" s="59" t="str">
        <f t="shared" si="21"/>
        <v xml:space="preserve"> </v>
      </c>
      <c r="P92" s="59"/>
      <c r="Q92" s="59" t="str">
        <f t="shared" si="22"/>
        <v xml:space="preserve"> </v>
      </c>
      <c r="R92" s="106"/>
      <c r="S92" s="106"/>
      <c r="T92" s="80">
        <v>14</v>
      </c>
      <c r="U92" s="87" t="s">
        <v>488</v>
      </c>
      <c r="V92" s="60" t="s">
        <v>336</v>
      </c>
      <c r="W92" s="59"/>
      <c r="X92" s="59" t="str">
        <f t="shared" si="29"/>
        <v xml:space="preserve"> </v>
      </c>
      <c r="Y92" s="59"/>
      <c r="Z92" s="59" t="str">
        <f t="shared" si="31"/>
        <v xml:space="preserve"> </v>
      </c>
      <c r="AA92" s="59"/>
      <c r="AB92" s="59" t="str">
        <f t="shared" si="23"/>
        <v xml:space="preserve"> </v>
      </c>
      <c r="AC92" s="59"/>
      <c r="AD92" s="59" t="str">
        <f t="shared" si="24"/>
        <v xml:space="preserve"> </v>
      </c>
      <c r="AE92" s="59"/>
      <c r="AF92" s="59" t="str">
        <f t="shared" si="30"/>
        <v xml:space="preserve"> </v>
      </c>
      <c r="AG92" s="59"/>
      <c r="AH92" s="59" t="str">
        <f t="shared" si="32"/>
        <v xml:space="preserve"> </v>
      </c>
      <c r="AI92" s="106"/>
      <c r="AJ92" s="106"/>
      <c r="AK92" s="80">
        <v>14</v>
      </c>
      <c r="AL92" s="87" t="s">
        <v>488</v>
      </c>
      <c r="AM92" s="60" t="s">
        <v>336</v>
      </c>
      <c r="AN92" s="59"/>
      <c r="AO92" s="59" t="str">
        <f t="shared" si="33"/>
        <v xml:space="preserve"> </v>
      </c>
      <c r="AP92" s="59" t="s">
        <v>393</v>
      </c>
      <c r="AQ92" s="59" t="str">
        <f t="shared" si="25"/>
        <v>ELK2</v>
      </c>
      <c r="AR92" s="59"/>
      <c r="AS92" s="59" t="str">
        <f t="shared" si="26"/>
        <v xml:space="preserve"> </v>
      </c>
      <c r="AT92" s="59"/>
      <c r="AU92" s="78" t="str">
        <f t="shared" si="27"/>
        <v xml:space="preserve"> </v>
      </c>
      <c r="AV92" s="54"/>
      <c r="AW92" s="54"/>
    </row>
    <row r="93" spans="1:49" ht="18" customHeight="1">
      <c r="A93" s="106"/>
      <c r="B93" s="106"/>
      <c r="C93" s="80">
        <v>15</v>
      </c>
      <c r="D93" s="87" t="s">
        <v>489</v>
      </c>
      <c r="E93" s="60" t="s">
        <v>338</v>
      </c>
      <c r="F93" s="59"/>
      <c r="G93" s="74" t="str">
        <f t="shared" si="18"/>
        <v xml:space="preserve"> </v>
      </c>
      <c r="H93" s="59"/>
      <c r="I93" s="59" t="str">
        <f t="shared" si="19"/>
        <v xml:space="preserve"> </v>
      </c>
      <c r="J93" s="59"/>
      <c r="K93" s="59" t="str">
        <f t="shared" si="28"/>
        <v xml:space="preserve"> </v>
      </c>
      <c r="L93" s="59"/>
      <c r="M93" s="59" t="str">
        <f t="shared" si="20"/>
        <v xml:space="preserve"> </v>
      </c>
      <c r="N93" s="59"/>
      <c r="O93" s="59" t="str">
        <f t="shared" si="21"/>
        <v xml:space="preserve"> </v>
      </c>
      <c r="P93" s="59"/>
      <c r="Q93" s="59" t="str">
        <f t="shared" si="22"/>
        <v xml:space="preserve"> </v>
      </c>
      <c r="R93" s="106"/>
      <c r="S93" s="106"/>
      <c r="T93" s="80">
        <v>15</v>
      </c>
      <c r="U93" s="87" t="s">
        <v>489</v>
      </c>
      <c r="V93" s="60" t="s">
        <v>338</v>
      </c>
      <c r="W93" s="59"/>
      <c r="X93" s="59" t="str">
        <f t="shared" si="29"/>
        <v xml:space="preserve"> </v>
      </c>
      <c r="Y93" s="59"/>
      <c r="Z93" s="59" t="str">
        <f t="shared" si="31"/>
        <v xml:space="preserve"> </v>
      </c>
      <c r="AA93" s="59"/>
      <c r="AB93" s="59" t="str">
        <f t="shared" si="23"/>
        <v xml:space="preserve"> </v>
      </c>
      <c r="AC93" s="59"/>
      <c r="AD93" s="59" t="str">
        <f t="shared" si="24"/>
        <v xml:space="preserve"> </v>
      </c>
      <c r="AE93" s="59"/>
      <c r="AF93" s="59" t="str">
        <f t="shared" si="30"/>
        <v xml:space="preserve"> </v>
      </c>
      <c r="AG93" s="59"/>
      <c r="AH93" s="59" t="str">
        <f t="shared" si="32"/>
        <v xml:space="preserve"> </v>
      </c>
      <c r="AI93" s="106"/>
      <c r="AJ93" s="106"/>
      <c r="AK93" s="80">
        <v>15</v>
      </c>
      <c r="AL93" s="87" t="s">
        <v>489</v>
      </c>
      <c r="AM93" s="60" t="s">
        <v>338</v>
      </c>
      <c r="AN93" s="59"/>
      <c r="AO93" s="59" t="str">
        <f t="shared" si="33"/>
        <v xml:space="preserve"> </v>
      </c>
      <c r="AP93" s="59"/>
      <c r="AQ93" s="59" t="str">
        <f t="shared" si="25"/>
        <v xml:space="preserve"> </v>
      </c>
      <c r="AR93" s="59"/>
      <c r="AS93" s="59" t="str">
        <f t="shared" si="26"/>
        <v xml:space="preserve"> </v>
      </c>
      <c r="AT93" s="59"/>
      <c r="AU93" s="78" t="str">
        <f t="shared" si="27"/>
        <v xml:space="preserve"> </v>
      </c>
      <c r="AV93" s="54"/>
      <c r="AW93" s="54"/>
    </row>
    <row r="94" spans="1:49" ht="21">
      <c r="A94" s="55"/>
      <c r="B94" s="56"/>
      <c r="C94" s="81"/>
      <c r="E94" s="56"/>
      <c r="F94" s="53"/>
      <c r="G94" s="75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5"/>
      <c r="S94" s="56"/>
      <c r="T94" s="81"/>
      <c r="V94" s="56"/>
      <c r="W94" s="53"/>
      <c r="X94" s="53"/>
      <c r="Y94" s="53"/>
      <c r="Z94" s="53"/>
      <c r="AA94" s="53"/>
      <c r="AB94" s="53"/>
      <c r="AC94" s="53"/>
      <c r="AD94" s="53"/>
      <c r="AE94" s="53"/>
      <c r="AF94" s="53"/>
      <c r="AG94" s="53"/>
      <c r="AH94" s="53"/>
      <c r="AI94" s="55"/>
      <c r="AJ94" s="56"/>
      <c r="AK94" s="81"/>
      <c r="AM94" s="56"/>
      <c r="AN94" s="53"/>
      <c r="AO94" s="53"/>
      <c r="AP94" s="53"/>
      <c r="AQ94" s="53"/>
      <c r="AR94" s="53"/>
      <c r="AS94" s="53"/>
      <c r="AT94" s="53"/>
      <c r="AU94" s="53"/>
      <c r="AV94" s="53"/>
      <c r="AW94" s="53"/>
    </row>
    <row r="95" spans="1:49" ht="21">
      <c r="A95" s="55"/>
      <c r="B95" s="56"/>
      <c r="C95" s="81"/>
      <c r="E95" s="56"/>
      <c r="F95" s="53"/>
      <c r="G95" s="75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5"/>
      <c r="S95" s="56"/>
      <c r="T95" s="81"/>
      <c r="V95" s="56"/>
      <c r="W95" s="53"/>
      <c r="X95" s="53"/>
      <c r="Y95" s="53"/>
      <c r="Z95" s="53"/>
      <c r="AA95" s="53"/>
      <c r="AB95" s="53"/>
      <c r="AC95" s="53"/>
      <c r="AD95" s="53"/>
      <c r="AE95" s="53"/>
      <c r="AF95" s="53"/>
      <c r="AG95" s="53"/>
      <c r="AH95" s="53"/>
      <c r="AI95" s="55"/>
      <c r="AJ95" s="56"/>
      <c r="AK95" s="81"/>
      <c r="AM95" s="56"/>
      <c r="AN95" s="53"/>
      <c r="AO95" s="53"/>
      <c r="AP95" s="53"/>
      <c r="AQ95" s="53"/>
      <c r="AR95" s="53"/>
      <c r="AS95" s="53"/>
      <c r="AT95" s="53"/>
      <c r="AU95" s="53"/>
      <c r="AV95" s="53"/>
      <c r="AW95" s="53"/>
    </row>
    <row r="96" spans="1:49" ht="21">
      <c r="A96" s="55"/>
      <c r="B96" s="56"/>
      <c r="C96" s="81"/>
      <c r="E96" s="56"/>
      <c r="F96" s="53"/>
      <c r="G96" s="75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5"/>
      <c r="S96" s="56"/>
      <c r="T96" s="81"/>
      <c r="V96" s="56"/>
      <c r="W96" s="53"/>
      <c r="X96" s="53"/>
      <c r="Y96" s="53"/>
      <c r="Z96" s="53"/>
      <c r="AA96" s="53"/>
      <c r="AB96" s="53"/>
      <c r="AC96" s="53"/>
      <c r="AD96" s="53"/>
      <c r="AE96" s="53"/>
      <c r="AF96" s="53"/>
      <c r="AG96" s="53"/>
      <c r="AH96" s="53"/>
      <c r="AI96" s="55"/>
      <c r="AJ96" s="56"/>
      <c r="AK96" s="81"/>
      <c r="AM96" s="56"/>
      <c r="AN96" s="53"/>
      <c r="AO96" s="53"/>
      <c r="AP96" s="53"/>
      <c r="AQ96" s="53"/>
      <c r="AR96" s="53"/>
      <c r="AS96" s="53"/>
      <c r="AT96" s="53"/>
      <c r="AU96" s="53"/>
      <c r="AV96" s="53"/>
      <c r="AW96" s="53"/>
    </row>
    <row r="97" spans="1:49" ht="21">
      <c r="A97" s="55"/>
      <c r="B97" s="56"/>
      <c r="C97" s="81"/>
      <c r="E97" s="56"/>
      <c r="F97" s="53"/>
      <c r="G97" s="75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5"/>
      <c r="S97" s="56"/>
      <c r="T97" s="81"/>
      <c r="V97" s="56"/>
      <c r="W97" s="53"/>
      <c r="X97" s="53"/>
      <c r="Y97" s="53"/>
      <c r="Z97" s="53"/>
      <c r="AA97" s="53"/>
      <c r="AB97" s="53"/>
      <c r="AC97" s="53"/>
      <c r="AD97" s="53"/>
      <c r="AE97" s="53"/>
      <c r="AF97" s="53"/>
      <c r="AG97" s="53"/>
      <c r="AH97" s="53"/>
      <c r="AI97" s="55"/>
      <c r="AJ97" s="56"/>
      <c r="AK97" s="81"/>
      <c r="AM97" s="56"/>
      <c r="AN97" s="53"/>
      <c r="AO97" s="53"/>
      <c r="AP97" s="53"/>
      <c r="AQ97" s="53"/>
      <c r="AR97" s="53"/>
      <c r="AS97" s="53"/>
      <c r="AT97" s="53"/>
      <c r="AU97" s="53"/>
      <c r="AV97" s="53"/>
      <c r="AW97" s="53"/>
    </row>
    <row r="98" spans="1:49" ht="21">
      <c r="A98" s="55"/>
      <c r="B98" s="56"/>
      <c r="C98" s="81"/>
      <c r="E98" s="56"/>
      <c r="F98" s="53"/>
      <c r="G98" s="75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5"/>
      <c r="S98" s="56"/>
      <c r="T98" s="81"/>
      <c r="V98" s="56"/>
      <c r="W98" s="53"/>
      <c r="X98" s="53"/>
      <c r="Y98" s="53"/>
      <c r="Z98" s="53"/>
      <c r="AA98" s="53"/>
      <c r="AB98" s="53"/>
      <c r="AC98" s="53"/>
      <c r="AD98" s="53"/>
      <c r="AE98" s="53"/>
      <c r="AF98" s="53"/>
      <c r="AG98" s="53"/>
      <c r="AH98" s="53"/>
      <c r="AI98" s="55"/>
      <c r="AJ98" s="56"/>
      <c r="AK98" s="81"/>
      <c r="AM98" s="56"/>
      <c r="AN98" s="53"/>
      <c r="AO98" s="53"/>
      <c r="AP98" s="53"/>
      <c r="AQ98" s="53"/>
      <c r="AR98" s="53"/>
      <c r="AS98" s="53"/>
      <c r="AT98" s="53"/>
      <c r="AU98" s="53"/>
      <c r="AV98" s="53"/>
      <c r="AW98" s="53"/>
    </row>
    <row r="99" spans="1:49" ht="21">
      <c r="A99" s="55"/>
      <c r="B99" s="56"/>
      <c r="C99" s="81"/>
      <c r="E99" s="56"/>
      <c r="F99" s="53"/>
      <c r="G99" s="75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5"/>
      <c r="S99" s="56"/>
      <c r="T99" s="81"/>
      <c r="V99" s="56"/>
      <c r="W99" s="53"/>
      <c r="X99" s="53"/>
      <c r="Y99" s="53"/>
      <c r="Z99" s="53"/>
      <c r="AA99" s="53"/>
      <c r="AB99" s="53"/>
      <c r="AC99" s="53"/>
      <c r="AD99" s="53"/>
      <c r="AE99" s="53"/>
      <c r="AF99" s="53"/>
      <c r="AG99" s="53"/>
      <c r="AH99" s="53"/>
      <c r="AI99" s="55"/>
      <c r="AJ99" s="56"/>
      <c r="AK99" s="81"/>
      <c r="AM99" s="56"/>
      <c r="AN99" s="53"/>
      <c r="AO99" s="53"/>
      <c r="AP99" s="53"/>
      <c r="AQ99" s="53"/>
      <c r="AR99" s="53"/>
      <c r="AS99" s="53"/>
      <c r="AT99" s="53"/>
      <c r="AU99" s="53"/>
      <c r="AV99" s="53"/>
      <c r="AW99" s="53"/>
    </row>
    <row r="100" spans="1:49" ht="21">
      <c r="A100" s="55"/>
      <c r="B100" s="56"/>
      <c r="C100" s="81"/>
      <c r="E100" s="56"/>
      <c r="F100" s="53"/>
      <c r="G100" s="75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5"/>
      <c r="S100" s="56"/>
      <c r="T100" s="81"/>
      <c r="V100" s="56"/>
      <c r="W100" s="53"/>
      <c r="X100" s="53"/>
      <c r="Y100" s="53"/>
      <c r="Z100" s="53"/>
      <c r="AA100" s="53"/>
      <c r="AB100" s="53"/>
      <c r="AC100" s="53"/>
      <c r="AD100" s="53"/>
      <c r="AE100" s="53"/>
      <c r="AF100" s="53"/>
      <c r="AG100" s="53"/>
      <c r="AH100" s="53"/>
      <c r="AI100" s="55"/>
      <c r="AJ100" s="56"/>
      <c r="AK100" s="81"/>
      <c r="AM100" s="56"/>
      <c r="AN100" s="53"/>
      <c r="AO100" s="53"/>
      <c r="AP100" s="53"/>
      <c r="AQ100" s="53"/>
      <c r="AR100" s="53"/>
      <c r="AS100" s="53"/>
      <c r="AT100" s="53"/>
      <c r="AU100" s="53"/>
      <c r="AV100" s="53"/>
      <c r="AW100" s="53"/>
    </row>
  </sheetData>
  <mergeCells count="71">
    <mergeCell ref="AI34:AI48"/>
    <mergeCell ref="AJ34:AJ41"/>
    <mergeCell ref="AJ42:AJ48"/>
    <mergeCell ref="AI79:AI93"/>
    <mergeCell ref="AJ79:AJ86"/>
    <mergeCell ref="AJ87:AJ93"/>
    <mergeCell ref="AI49:AI63"/>
    <mergeCell ref="AJ49:AJ56"/>
    <mergeCell ref="AJ57:AJ63"/>
    <mergeCell ref="AI64:AI78"/>
    <mergeCell ref="AJ64:AJ71"/>
    <mergeCell ref="AJ72:AJ78"/>
    <mergeCell ref="AI4:AI18"/>
    <mergeCell ref="AJ4:AJ11"/>
    <mergeCell ref="AJ12:AJ18"/>
    <mergeCell ref="AI19:AI33"/>
    <mergeCell ref="AJ19:AJ26"/>
    <mergeCell ref="AJ27:AJ33"/>
    <mergeCell ref="R64:R78"/>
    <mergeCell ref="S64:S71"/>
    <mergeCell ref="S72:S78"/>
    <mergeCell ref="R79:R93"/>
    <mergeCell ref="S79:S86"/>
    <mergeCell ref="S87:S93"/>
    <mergeCell ref="R34:R48"/>
    <mergeCell ref="S34:S41"/>
    <mergeCell ref="S42:S48"/>
    <mergeCell ref="R49:R63"/>
    <mergeCell ref="S49:S56"/>
    <mergeCell ref="S57:S63"/>
    <mergeCell ref="V1:V3"/>
    <mergeCell ref="R4:R18"/>
    <mergeCell ref="S4:S11"/>
    <mergeCell ref="S12:S18"/>
    <mergeCell ref="R19:R33"/>
    <mergeCell ref="S19:S26"/>
    <mergeCell ref="S27:S33"/>
    <mergeCell ref="A79:A93"/>
    <mergeCell ref="B79:B86"/>
    <mergeCell ref="B87:B93"/>
    <mergeCell ref="A49:A63"/>
    <mergeCell ref="B49:B56"/>
    <mergeCell ref="B57:B63"/>
    <mergeCell ref="A64:A78"/>
    <mergeCell ref="B64:B71"/>
    <mergeCell ref="B72:B78"/>
    <mergeCell ref="A19:A33"/>
    <mergeCell ref="B19:B26"/>
    <mergeCell ref="B27:B33"/>
    <mergeCell ref="A34:A48"/>
    <mergeCell ref="B34:B41"/>
    <mergeCell ref="B42:B48"/>
    <mergeCell ref="W1:Z1"/>
    <mergeCell ref="AA1:AD1"/>
    <mergeCell ref="AE1:AH1"/>
    <mergeCell ref="AN1:AQ1"/>
    <mergeCell ref="AR1:AU1"/>
    <mergeCell ref="AI1:AJ3"/>
    <mergeCell ref="AL1:AL3"/>
    <mergeCell ref="AM1:AM3"/>
    <mergeCell ref="A4:A18"/>
    <mergeCell ref="B4:B11"/>
    <mergeCell ref="B12:B18"/>
    <mergeCell ref="R1:S3"/>
    <mergeCell ref="U1:U3"/>
    <mergeCell ref="A1:B3"/>
    <mergeCell ref="D1:D3"/>
    <mergeCell ref="E1:E3"/>
    <mergeCell ref="F1:I1"/>
    <mergeCell ref="J1:M1"/>
    <mergeCell ref="N1:P1"/>
  </mergeCells>
  <pageMargins left="0.7" right="0.7" top="0.75" bottom="0.75" header="0.3" footer="0.3"/>
  <pageSetup paperSize="8" scale="10" orientation="landscape" r:id="rId1"/>
  <colBreaks count="2" manualBreakCount="2">
    <brk id="17" max="92" man="1"/>
    <brk id="34" max="92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00"/>
  <sheetViews>
    <sheetView view="pageBreakPreview" zoomScale="60" zoomScaleNormal="60" workbookViewId="0">
      <pane xSplit="5" ySplit="3" topLeftCell="F4" activePane="bottomRight" state="frozen"/>
      <selection pane="topRight" activeCell="D1" sqref="D1"/>
      <selection pane="bottomLeft" activeCell="A4" sqref="A4"/>
      <selection pane="bottomRight" sqref="A1:B3"/>
    </sheetView>
  </sheetViews>
  <sheetFormatPr defaultColWidth="14.42578125" defaultRowHeight="15" customHeight="1"/>
  <cols>
    <col min="1" max="2" width="10.42578125" customWidth="1"/>
    <col min="3" max="3" width="5.85546875" style="82" customWidth="1"/>
    <col min="4" max="4" width="17.7109375" style="85" customWidth="1"/>
    <col min="5" max="5" width="18.42578125" customWidth="1"/>
    <col min="6" max="6" width="42.7109375" customWidth="1"/>
    <col min="7" max="7" width="8.42578125" style="76" customWidth="1"/>
    <col min="8" max="8" width="47.5703125" customWidth="1"/>
    <col min="9" max="9" width="8.42578125" customWidth="1"/>
    <col min="10" max="10" width="55" customWidth="1"/>
    <col min="11" max="11" width="8.42578125" customWidth="1"/>
    <col min="12" max="12" width="61.28515625" customWidth="1"/>
    <col min="13" max="13" width="8.42578125" customWidth="1"/>
    <col min="14" max="14" width="58.7109375" customWidth="1"/>
    <col min="15" max="15" width="13" customWidth="1"/>
    <col min="16" max="16" width="59.42578125" customWidth="1"/>
    <col min="17" max="17" width="8.42578125" customWidth="1"/>
    <col min="18" max="18" width="53.85546875" customWidth="1"/>
    <col min="19" max="19" width="8.42578125" customWidth="1"/>
    <col min="20" max="20" width="42.7109375" customWidth="1"/>
    <col min="21" max="21" width="8.42578125" customWidth="1"/>
    <col min="22" max="22" width="42.7109375" customWidth="1"/>
    <col min="23" max="23" width="8.42578125" customWidth="1"/>
    <col min="24" max="24" width="50.7109375" customWidth="1"/>
    <col min="25" max="25" width="8.42578125" customWidth="1"/>
    <col min="26" max="26" width="50.7109375" customWidth="1"/>
    <col min="27" max="27" width="8.42578125" customWidth="1"/>
    <col min="28" max="28" width="72.42578125" customWidth="1"/>
    <col min="29" max="29" width="8.42578125" customWidth="1"/>
    <col min="30" max="30" width="64.7109375" customWidth="1"/>
    <col min="31" max="31" width="9" customWidth="1"/>
    <col min="32" max="32" width="57.85546875" customWidth="1"/>
    <col min="33" max="33" width="10.5703125" customWidth="1"/>
    <col min="34" max="34" width="42.7109375" customWidth="1"/>
    <col min="35" max="35" width="11.28515625" customWidth="1"/>
    <col min="36" max="36" width="51" customWidth="1"/>
    <col min="37" max="39" width="9.140625" customWidth="1"/>
  </cols>
  <sheetData>
    <row r="1" spans="1:39" ht="35.25" customHeight="1">
      <c r="A1" s="110"/>
      <c r="B1" s="106"/>
      <c r="C1" s="83"/>
      <c r="D1" s="111" t="s">
        <v>490</v>
      </c>
      <c r="E1" s="112" t="s">
        <v>491</v>
      </c>
      <c r="F1" s="113" t="s">
        <v>295</v>
      </c>
      <c r="G1" s="106"/>
      <c r="H1" s="106"/>
      <c r="I1" s="106"/>
      <c r="J1" s="113" t="s">
        <v>296</v>
      </c>
      <c r="K1" s="106"/>
      <c r="L1" s="106"/>
      <c r="M1" s="106"/>
      <c r="N1" s="114" t="s">
        <v>297</v>
      </c>
      <c r="O1" s="115"/>
      <c r="P1" s="116"/>
      <c r="Q1" s="70"/>
      <c r="R1" s="113" t="s">
        <v>272</v>
      </c>
      <c r="S1" s="106"/>
      <c r="T1" s="106"/>
      <c r="U1" s="106"/>
      <c r="V1" s="113" t="s">
        <v>298</v>
      </c>
      <c r="W1" s="106"/>
      <c r="X1" s="106"/>
      <c r="Y1" s="106"/>
      <c r="Z1" s="113" t="s">
        <v>299</v>
      </c>
      <c r="AA1" s="106"/>
      <c r="AB1" s="106"/>
      <c r="AC1" s="106"/>
      <c r="AD1" s="113" t="s">
        <v>300</v>
      </c>
      <c r="AE1" s="113"/>
      <c r="AF1" s="113"/>
      <c r="AG1" s="113"/>
      <c r="AH1" s="113" t="s">
        <v>301</v>
      </c>
      <c r="AI1" s="113"/>
      <c r="AJ1" s="113"/>
      <c r="AK1" s="113"/>
      <c r="AL1" s="51"/>
      <c r="AM1" s="51"/>
    </row>
    <row r="2" spans="1:39" ht="18" customHeight="1">
      <c r="A2" s="106"/>
      <c r="B2" s="106"/>
      <c r="C2" s="84"/>
      <c r="D2" s="111"/>
      <c r="E2" s="112"/>
      <c r="F2" s="71"/>
      <c r="G2" s="72" t="s">
        <v>5</v>
      </c>
      <c r="H2" s="71"/>
      <c r="I2" s="71" t="s">
        <v>5</v>
      </c>
      <c r="J2" s="71"/>
      <c r="K2" s="71" t="s">
        <v>5</v>
      </c>
      <c r="L2" s="71"/>
      <c r="M2" s="71" t="s">
        <v>5</v>
      </c>
      <c r="N2" s="71"/>
      <c r="O2" s="71" t="s">
        <v>5</v>
      </c>
      <c r="P2" s="71"/>
      <c r="Q2" s="71" t="s">
        <v>5</v>
      </c>
      <c r="R2" s="71"/>
      <c r="S2" s="71" t="s">
        <v>5</v>
      </c>
      <c r="T2" s="71"/>
      <c r="U2" s="71" t="s">
        <v>5</v>
      </c>
      <c r="V2" s="71"/>
      <c r="W2" s="71" t="s">
        <v>5</v>
      </c>
      <c r="X2" s="71"/>
      <c r="Y2" s="71" t="s">
        <v>5</v>
      </c>
      <c r="Z2" s="71"/>
      <c r="AA2" s="71" t="s">
        <v>5</v>
      </c>
      <c r="AB2" s="71"/>
      <c r="AC2" s="71" t="s">
        <v>5</v>
      </c>
      <c r="AD2" s="71"/>
      <c r="AE2" s="71" t="s">
        <v>5</v>
      </c>
      <c r="AF2" s="71"/>
      <c r="AG2" s="71" t="s">
        <v>5</v>
      </c>
      <c r="AH2" s="71"/>
      <c r="AI2" s="71" t="s">
        <v>5</v>
      </c>
      <c r="AJ2" s="71"/>
      <c r="AK2" s="71" t="s">
        <v>5</v>
      </c>
      <c r="AL2" s="52"/>
      <c r="AM2" s="52"/>
    </row>
    <row r="3" spans="1:39" s="94" customFormat="1" ht="27.75" customHeight="1">
      <c r="A3" s="106"/>
      <c r="B3" s="106"/>
      <c r="C3" s="89"/>
      <c r="D3" s="111"/>
      <c r="E3" s="112"/>
      <c r="F3" s="90" t="s">
        <v>302</v>
      </c>
      <c r="G3" s="91">
        <v>102</v>
      </c>
      <c r="H3" s="90" t="s">
        <v>303</v>
      </c>
      <c r="I3" s="90">
        <v>103</v>
      </c>
      <c r="J3" s="90" t="s">
        <v>302</v>
      </c>
      <c r="K3" s="90">
        <v>203</v>
      </c>
      <c r="L3" s="90" t="s">
        <v>303</v>
      </c>
      <c r="M3" s="90">
        <v>106</v>
      </c>
      <c r="N3" s="90" t="s">
        <v>302</v>
      </c>
      <c r="O3" s="90">
        <v>205</v>
      </c>
      <c r="P3" s="90" t="s">
        <v>303</v>
      </c>
      <c r="Q3" s="90">
        <v>204</v>
      </c>
      <c r="R3" s="90" t="s">
        <v>302</v>
      </c>
      <c r="S3" s="90">
        <v>107</v>
      </c>
      <c r="T3" s="90" t="s">
        <v>303</v>
      </c>
      <c r="U3" s="90">
        <v>105</v>
      </c>
      <c r="V3" s="90" t="s">
        <v>302</v>
      </c>
      <c r="W3" s="90" t="s">
        <v>473</v>
      </c>
      <c r="X3" s="90" t="s">
        <v>303</v>
      </c>
      <c r="Y3" s="90">
        <v>201</v>
      </c>
      <c r="Z3" s="90" t="s">
        <v>302</v>
      </c>
      <c r="AA3" s="90">
        <v>108</v>
      </c>
      <c r="AB3" s="90" t="s">
        <v>303</v>
      </c>
      <c r="AC3" s="90">
        <v>104</v>
      </c>
      <c r="AD3" s="90" t="s">
        <v>302</v>
      </c>
      <c r="AE3" s="90" t="s">
        <v>473</v>
      </c>
      <c r="AF3" s="90" t="s">
        <v>303</v>
      </c>
      <c r="AG3" s="90" t="s">
        <v>474</v>
      </c>
      <c r="AH3" s="90" t="s">
        <v>302</v>
      </c>
      <c r="AI3" s="90" t="s">
        <v>475</v>
      </c>
      <c r="AJ3" s="90" t="s">
        <v>303</v>
      </c>
      <c r="AK3" s="92" t="s">
        <v>476</v>
      </c>
      <c r="AL3" s="93"/>
      <c r="AM3" s="93"/>
    </row>
    <row r="4" spans="1:39" s="67" customFormat="1" ht="18.75">
      <c r="A4" s="105" t="s">
        <v>304</v>
      </c>
      <c r="B4" s="107" t="s">
        <v>13</v>
      </c>
      <c r="C4" s="79">
        <v>1</v>
      </c>
      <c r="D4" s="86" t="s">
        <v>478</v>
      </c>
      <c r="E4" s="62" t="s">
        <v>305</v>
      </c>
      <c r="F4" s="63"/>
      <c r="G4" s="69" t="str">
        <f>IF(ISBLANK(F4)," ",$G$3)</f>
        <v xml:space="preserve"> </v>
      </c>
      <c r="H4" s="63" t="s">
        <v>306</v>
      </c>
      <c r="I4" s="69">
        <f>IF(ISBLANK(H4)," ",$I$3)</f>
        <v>103</v>
      </c>
      <c r="J4" s="63" t="s">
        <v>501</v>
      </c>
      <c r="K4" s="63">
        <f t="shared" ref="K4:K5" si="0">IF(ISBLANK(J4)," ",$K$3)</f>
        <v>203</v>
      </c>
      <c r="L4" s="63"/>
      <c r="M4" s="69" t="str">
        <f>IF(ISBLANK(L4)," ",$M$3)</f>
        <v xml:space="preserve"> </v>
      </c>
      <c r="N4" s="63"/>
      <c r="O4" s="69" t="str">
        <f>IF(ISBLANK(N4)," ",$O$3)</f>
        <v xml:space="preserve"> </v>
      </c>
      <c r="P4" s="63"/>
      <c r="Q4" s="69" t="str">
        <f>IF(ISBLANK(P4)," ",$Q$3)</f>
        <v xml:space="preserve"> </v>
      </c>
      <c r="R4" s="63" t="s">
        <v>501</v>
      </c>
      <c r="S4" s="63" t="s">
        <v>504</v>
      </c>
      <c r="T4" s="65"/>
      <c r="U4" s="65"/>
      <c r="V4" s="63"/>
      <c r="W4" s="69" t="str">
        <f>IF(ISBLANK(V4)," ",$W$3)</f>
        <v xml:space="preserve"> </v>
      </c>
      <c r="X4" s="63"/>
      <c r="Y4" s="69" t="str">
        <f>IF(ISBLANK(X4)," ",$Y$3)</f>
        <v xml:space="preserve"> </v>
      </c>
      <c r="Z4" s="63"/>
      <c r="AA4" s="69"/>
      <c r="AB4" s="63" t="s">
        <v>359</v>
      </c>
      <c r="AC4" s="69">
        <f>IF(ISBLANK(AB4)," ",$AC$3)</f>
        <v>104</v>
      </c>
      <c r="AD4" s="63"/>
      <c r="AE4" s="68"/>
      <c r="AF4" s="63"/>
      <c r="AG4" s="69" t="str">
        <f>IF(ISBLANK(AF4)," ",$AG$3)</f>
        <v xml:space="preserve"> </v>
      </c>
      <c r="AH4" s="63"/>
      <c r="AI4" s="69" t="str">
        <f>IF(ISBLANK(AH4)," ",$AI$3)</f>
        <v xml:space="preserve"> </v>
      </c>
      <c r="AJ4" s="63"/>
      <c r="AK4" s="69" t="str">
        <f>IF(ISBLANK(AJ4)," ",$AK$3)</f>
        <v xml:space="preserve"> </v>
      </c>
      <c r="AL4" s="66"/>
      <c r="AM4" s="66"/>
    </row>
    <row r="5" spans="1:39" s="67" customFormat="1" ht="18" customHeight="1">
      <c r="A5" s="106"/>
      <c r="B5" s="108"/>
      <c r="C5" s="79">
        <v>2</v>
      </c>
      <c r="D5" s="86" t="s">
        <v>305</v>
      </c>
      <c r="E5" s="62" t="s">
        <v>309</v>
      </c>
      <c r="F5" s="63"/>
      <c r="G5" s="69" t="str">
        <f t="shared" ref="G5:G68" si="1">IF(ISBLANK(F5)," ",$G$3)</f>
        <v xml:space="preserve"> </v>
      </c>
      <c r="H5" s="63" t="s">
        <v>306</v>
      </c>
      <c r="I5" s="63">
        <f t="shared" ref="I5:I68" si="2">IF(ISBLANK(H5)," ",$I$3)</f>
        <v>103</v>
      </c>
      <c r="J5" s="63" t="s">
        <v>501</v>
      </c>
      <c r="K5" s="63">
        <f t="shared" si="0"/>
        <v>203</v>
      </c>
      <c r="L5" s="63"/>
      <c r="M5" s="63" t="str">
        <f t="shared" ref="M5:M68" si="3">IF(ISBLANK(L5)," ",$M$3)</f>
        <v xml:space="preserve"> </v>
      </c>
      <c r="N5" s="63"/>
      <c r="O5" s="63" t="str">
        <f t="shared" ref="O5:O68" si="4">IF(ISBLANK(N5)," ",$O$3)</f>
        <v xml:space="preserve"> </v>
      </c>
      <c r="P5" s="63"/>
      <c r="Q5" s="63" t="str">
        <f t="shared" ref="Q5:Q68" si="5">IF(ISBLANK(P5)," ",$Q$3)</f>
        <v xml:space="preserve"> </v>
      </c>
      <c r="R5" s="63" t="s">
        <v>501</v>
      </c>
      <c r="S5" s="63" t="s">
        <v>504</v>
      </c>
      <c r="T5" s="65"/>
      <c r="U5" s="65"/>
      <c r="V5" s="63"/>
      <c r="W5" s="63" t="str">
        <f t="shared" ref="W5:W68" si="6">IF(ISBLANK(V5)," ",$W$3)</f>
        <v xml:space="preserve"> </v>
      </c>
      <c r="X5" s="63"/>
      <c r="Y5" s="63" t="str">
        <f t="shared" ref="Y5:Y68" si="7">IF(ISBLANK(X5)," ",$Y$3)</f>
        <v xml:space="preserve"> </v>
      </c>
      <c r="Z5" s="63"/>
      <c r="AA5" s="63"/>
      <c r="AB5" s="63" t="s">
        <v>359</v>
      </c>
      <c r="AC5" s="63">
        <f t="shared" ref="AC5:AC68" si="8">IF(ISBLANK(AB5)," ",$AC$3)</f>
        <v>104</v>
      </c>
      <c r="AD5" s="63"/>
      <c r="AE5" s="68"/>
      <c r="AF5" s="63"/>
      <c r="AG5" s="63" t="str">
        <f t="shared" ref="AG5:AG68" si="9">IF(ISBLANK(AF5)," ",$AG$3)</f>
        <v xml:space="preserve"> </v>
      </c>
      <c r="AH5" s="63"/>
      <c r="AI5" s="63" t="str">
        <f t="shared" ref="AI5:AI68" si="10">IF(ISBLANK(AH5)," ",$AI$3)</f>
        <v xml:space="preserve"> </v>
      </c>
      <c r="AJ5" s="63"/>
      <c r="AK5" s="77" t="str">
        <f t="shared" ref="AK5:AK68" si="11">IF(ISBLANK(AJ5)," ",$AK$3)</f>
        <v xml:space="preserve"> </v>
      </c>
      <c r="AL5" s="66"/>
      <c r="AM5" s="66"/>
    </row>
    <row r="6" spans="1:39" s="67" customFormat="1" ht="18" customHeight="1">
      <c r="A6" s="106"/>
      <c r="B6" s="108"/>
      <c r="C6" s="79">
        <v>3</v>
      </c>
      <c r="D6" s="86" t="s">
        <v>479</v>
      </c>
      <c r="E6" s="62" t="s">
        <v>310</v>
      </c>
      <c r="F6" s="63" t="s">
        <v>501</v>
      </c>
      <c r="G6" s="69">
        <f t="shared" si="1"/>
        <v>102</v>
      </c>
      <c r="H6" s="63" t="s">
        <v>306</v>
      </c>
      <c r="I6" s="63">
        <f t="shared" si="2"/>
        <v>103</v>
      </c>
      <c r="J6" s="63"/>
      <c r="K6" s="63" t="str">
        <f t="shared" ref="K6:K67" si="12">IF(ISBLANK(J6)," ",$K$3)</f>
        <v xml:space="preserve"> </v>
      </c>
      <c r="L6" s="65"/>
      <c r="M6" s="63" t="str">
        <f t="shared" si="3"/>
        <v xml:space="preserve"> </v>
      </c>
      <c r="N6" s="63"/>
      <c r="O6" s="63" t="str">
        <f t="shared" si="4"/>
        <v xml:space="preserve"> </v>
      </c>
      <c r="P6" s="63"/>
      <c r="Q6" s="63" t="str">
        <f t="shared" si="5"/>
        <v xml:space="preserve"> </v>
      </c>
      <c r="R6" s="65"/>
      <c r="S6" s="63" t="str">
        <f t="shared" ref="S6:S68" si="13">IF(ISBLANK(R6)," ",$S$3)</f>
        <v xml:space="preserve"> </v>
      </c>
      <c r="T6" s="65"/>
      <c r="U6" s="65"/>
      <c r="V6" s="63" t="s">
        <v>501</v>
      </c>
      <c r="W6" s="63" t="s">
        <v>228</v>
      </c>
      <c r="X6" s="63"/>
      <c r="Y6" s="63" t="str">
        <f t="shared" si="7"/>
        <v xml:space="preserve"> </v>
      </c>
      <c r="Z6" s="64"/>
      <c r="AA6" s="63" t="str">
        <f t="shared" ref="AA6:AA68" si="14">IF(ISBLANK(Z6)," ",$AA$3)</f>
        <v xml:space="preserve"> </v>
      </c>
      <c r="AB6" s="63" t="s">
        <v>359</v>
      </c>
      <c r="AC6" s="63">
        <f t="shared" si="8"/>
        <v>104</v>
      </c>
      <c r="AD6" s="63"/>
      <c r="AE6" s="68"/>
      <c r="AF6" s="63"/>
      <c r="AG6" s="63" t="str">
        <f t="shared" si="9"/>
        <v xml:space="preserve"> </v>
      </c>
      <c r="AH6" s="63"/>
      <c r="AI6" s="63" t="str">
        <f t="shared" si="10"/>
        <v xml:space="preserve"> </v>
      </c>
      <c r="AJ6" s="63"/>
      <c r="AK6" s="77" t="str">
        <f t="shared" si="11"/>
        <v xml:space="preserve"> </v>
      </c>
      <c r="AL6" s="66"/>
      <c r="AM6" s="66"/>
    </row>
    <row r="7" spans="1:39" s="67" customFormat="1" ht="18" customHeight="1">
      <c r="A7" s="106"/>
      <c r="B7" s="108"/>
      <c r="C7" s="79">
        <v>4</v>
      </c>
      <c r="D7" s="86" t="s">
        <v>480</v>
      </c>
      <c r="E7" s="62" t="s">
        <v>312</v>
      </c>
      <c r="F7" s="63" t="s">
        <v>501</v>
      </c>
      <c r="G7" s="69">
        <f t="shared" si="1"/>
        <v>102</v>
      </c>
      <c r="H7" s="63" t="s">
        <v>306</v>
      </c>
      <c r="I7" s="63">
        <f t="shared" si="2"/>
        <v>103</v>
      </c>
      <c r="J7" s="63"/>
      <c r="K7" s="63" t="str">
        <f t="shared" si="12"/>
        <v xml:space="preserve"> </v>
      </c>
      <c r="L7" s="65"/>
      <c r="M7" s="63" t="str">
        <f t="shared" si="3"/>
        <v xml:space="preserve"> </v>
      </c>
      <c r="N7" s="63"/>
      <c r="O7" s="63" t="str">
        <f t="shared" si="4"/>
        <v xml:space="preserve"> </v>
      </c>
      <c r="P7" s="63"/>
      <c r="Q7" s="63" t="str">
        <f t="shared" si="5"/>
        <v xml:space="preserve"> </v>
      </c>
      <c r="R7" s="65"/>
      <c r="S7" s="63" t="str">
        <f t="shared" si="13"/>
        <v xml:space="preserve"> </v>
      </c>
      <c r="T7" s="65"/>
      <c r="U7" s="65"/>
      <c r="V7" s="63" t="s">
        <v>501</v>
      </c>
      <c r="W7" s="63" t="s">
        <v>228</v>
      </c>
      <c r="X7" s="63"/>
      <c r="Y7" s="63" t="str">
        <f t="shared" si="7"/>
        <v xml:space="preserve"> </v>
      </c>
      <c r="Z7" s="64"/>
      <c r="AA7" s="63" t="str">
        <f t="shared" si="14"/>
        <v xml:space="preserve"> </v>
      </c>
      <c r="AB7" s="63" t="s">
        <v>359</v>
      </c>
      <c r="AC7" s="63">
        <f t="shared" si="8"/>
        <v>104</v>
      </c>
      <c r="AD7" s="63"/>
      <c r="AE7" s="68"/>
      <c r="AF7" s="63"/>
      <c r="AG7" s="63" t="str">
        <f t="shared" si="9"/>
        <v xml:space="preserve"> </v>
      </c>
      <c r="AH7" s="63"/>
      <c r="AI7" s="63" t="str">
        <f t="shared" si="10"/>
        <v xml:space="preserve"> </v>
      </c>
      <c r="AJ7" s="63"/>
      <c r="AK7" s="77" t="str">
        <f t="shared" si="11"/>
        <v xml:space="preserve"> </v>
      </c>
      <c r="AL7" s="66"/>
      <c r="AM7" s="66"/>
    </row>
    <row r="8" spans="1:39" s="67" customFormat="1" ht="18" customHeight="1">
      <c r="A8" s="106"/>
      <c r="B8" s="108"/>
      <c r="C8" s="79">
        <v>5</v>
      </c>
      <c r="D8" s="86" t="s">
        <v>481</v>
      </c>
      <c r="E8" s="62" t="s">
        <v>313</v>
      </c>
      <c r="F8" s="63" t="s">
        <v>307</v>
      </c>
      <c r="G8" s="69">
        <v>101</v>
      </c>
      <c r="H8" s="63"/>
      <c r="I8" s="63" t="str">
        <f>IF(ISBLANK(H8)," ",$I$3)</f>
        <v xml:space="preserve"> </v>
      </c>
      <c r="J8" s="63"/>
      <c r="K8" s="63" t="str">
        <f t="shared" si="12"/>
        <v xml:space="preserve"> </v>
      </c>
      <c r="L8" s="65"/>
      <c r="M8" s="63" t="str">
        <f t="shared" si="3"/>
        <v xml:space="preserve"> </v>
      </c>
      <c r="N8" s="63" t="s">
        <v>501</v>
      </c>
      <c r="O8" s="63">
        <f t="shared" si="4"/>
        <v>205</v>
      </c>
      <c r="P8" s="63"/>
      <c r="Q8" s="63" t="str">
        <f t="shared" si="5"/>
        <v xml:space="preserve"> </v>
      </c>
      <c r="R8" s="64"/>
      <c r="S8" s="63" t="str">
        <f t="shared" si="13"/>
        <v xml:space="preserve"> </v>
      </c>
      <c r="T8" s="63" t="s">
        <v>314</v>
      </c>
      <c r="U8" s="63" t="s">
        <v>500</v>
      </c>
      <c r="V8" s="63"/>
      <c r="W8" s="63" t="str">
        <f t="shared" si="6"/>
        <v xml:space="preserve"> </v>
      </c>
      <c r="X8" s="63"/>
      <c r="Y8" s="63"/>
      <c r="Z8" s="68" t="s">
        <v>333</v>
      </c>
      <c r="AA8" s="63">
        <f t="shared" si="14"/>
        <v>108</v>
      </c>
      <c r="AB8" s="63" t="s">
        <v>315</v>
      </c>
      <c r="AC8" s="63">
        <f t="shared" si="8"/>
        <v>104</v>
      </c>
      <c r="AD8" s="64"/>
      <c r="AE8" s="68"/>
      <c r="AF8" s="63"/>
      <c r="AG8" s="63" t="str">
        <f t="shared" si="9"/>
        <v xml:space="preserve"> </v>
      </c>
      <c r="AH8" s="63"/>
      <c r="AI8" s="63" t="str">
        <f t="shared" si="10"/>
        <v xml:space="preserve"> </v>
      </c>
      <c r="AJ8" s="63"/>
      <c r="AK8" s="77" t="str">
        <f t="shared" si="11"/>
        <v xml:space="preserve"> </v>
      </c>
      <c r="AL8" s="66"/>
      <c r="AM8" s="66"/>
    </row>
    <row r="9" spans="1:39" s="67" customFormat="1" ht="18" customHeight="1">
      <c r="A9" s="106"/>
      <c r="B9" s="108"/>
      <c r="C9" s="79">
        <v>6</v>
      </c>
      <c r="D9" s="86" t="s">
        <v>482</v>
      </c>
      <c r="E9" s="62" t="s">
        <v>316</v>
      </c>
      <c r="F9" s="63" t="s">
        <v>307</v>
      </c>
      <c r="G9" s="69">
        <v>101</v>
      </c>
      <c r="H9" s="63" t="s">
        <v>317</v>
      </c>
      <c r="I9" s="63">
        <f>IF(ISBLANK(H9)," ",$I$3)</f>
        <v>103</v>
      </c>
      <c r="J9" s="65"/>
      <c r="K9" s="63" t="str">
        <f t="shared" si="12"/>
        <v xml:space="preserve"> </v>
      </c>
      <c r="L9" s="63" t="s">
        <v>318</v>
      </c>
      <c r="M9" s="63">
        <f t="shared" si="3"/>
        <v>106</v>
      </c>
      <c r="N9" s="63" t="s">
        <v>501</v>
      </c>
      <c r="O9" s="63">
        <f t="shared" si="4"/>
        <v>205</v>
      </c>
      <c r="P9" s="63"/>
      <c r="Q9" s="63" t="str">
        <f t="shared" si="5"/>
        <v xml:space="preserve"> </v>
      </c>
      <c r="R9" s="63"/>
      <c r="S9" s="63" t="str">
        <f t="shared" si="13"/>
        <v xml:space="preserve"> </v>
      </c>
      <c r="T9" s="63" t="s">
        <v>314</v>
      </c>
      <c r="U9" s="63" t="s">
        <v>500</v>
      </c>
      <c r="V9" s="63" t="s">
        <v>319</v>
      </c>
      <c r="W9" s="63" t="s">
        <v>477</v>
      </c>
      <c r="X9" s="63"/>
      <c r="Y9" s="63"/>
      <c r="Z9" s="63" t="s">
        <v>320</v>
      </c>
      <c r="AA9" s="63">
        <f t="shared" si="14"/>
        <v>108</v>
      </c>
      <c r="AB9" s="63" t="s">
        <v>315</v>
      </c>
      <c r="AC9" s="63">
        <f t="shared" si="8"/>
        <v>104</v>
      </c>
      <c r="AD9" s="64"/>
      <c r="AE9" s="68"/>
      <c r="AF9" s="63"/>
      <c r="AG9" s="63" t="str">
        <f t="shared" si="9"/>
        <v xml:space="preserve"> </v>
      </c>
      <c r="AH9" s="63"/>
      <c r="AI9" s="63" t="str">
        <f t="shared" si="10"/>
        <v xml:space="preserve"> </v>
      </c>
      <c r="AJ9" s="63"/>
      <c r="AK9" s="77" t="str">
        <f t="shared" si="11"/>
        <v xml:space="preserve"> </v>
      </c>
      <c r="AL9" s="66"/>
      <c r="AM9" s="66"/>
    </row>
    <row r="10" spans="1:39" s="67" customFormat="1" ht="18" customHeight="1">
      <c r="A10" s="106"/>
      <c r="B10" s="108"/>
      <c r="C10" s="79">
        <v>7</v>
      </c>
      <c r="D10" s="86" t="s">
        <v>483</v>
      </c>
      <c r="E10" s="62" t="s">
        <v>321</v>
      </c>
      <c r="F10" s="63" t="s">
        <v>307</v>
      </c>
      <c r="G10" s="69">
        <v>101</v>
      </c>
      <c r="H10" s="63" t="s">
        <v>317</v>
      </c>
      <c r="I10" s="63">
        <f>IF(ISBLANK(H10)," ",$I$3)</f>
        <v>103</v>
      </c>
      <c r="J10" s="63"/>
      <c r="K10" s="63"/>
      <c r="L10" s="63" t="s">
        <v>318</v>
      </c>
      <c r="M10" s="63">
        <f t="shared" si="3"/>
        <v>106</v>
      </c>
      <c r="N10" s="63"/>
      <c r="O10" s="63" t="str">
        <f t="shared" si="4"/>
        <v xml:space="preserve"> </v>
      </c>
      <c r="P10" s="65"/>
      <c r="Q10" s="63" t="str">
        <f t="shared" si="5"/>
        <v xml:space="preserve"> </v>
      </c>
      <c r="R10" s="63"/>
      <c r="S10" s="63"/>
      <c r="T10" s="63" t="s">
        <v>322</v>
      </c>
      <c r="U10" s="63" t="s">
        <v>500</v>
      </c>
      <c r="V10" s="63" t="s">
        <v>319</v>
      </c>
      <c r="W10" s="63" t="s">
        <v>477</v>
      </c>
      <c r="X10" s="63"/>
      <c r="Y10" s="63" t="str">
        <f t="shared" si="7"/>
        <v xml:space="preserve"> </v>
      </c>
      <c r="Z10" s="63" t="s">
        <v>320</v>
      </c>
      <c r="AA10" s="63">
        <f t="shared" si="14"/>
        <v>108</v>
      </c>
      <c r="AB10" s="63" t="s">
        <v>323</v>
      </c>
      <c r="AC10" s="63">
        <f t="shared" si="8"/>
        <v>104</v>
      </c>
      <c r="AD10" s="64"/>
      <c r="AE10" s="68"/>
      <c r="AF10" s="63"/>
      <c r="AG10" s="63" t="str">
        <f t="shared" si="9"/>
        <v xml:space="preserve"> </v>
      </c>
      <c r="AH10" s="63"/>
      <c r="AI10" s="63" t="str">
        <f t="shared" si="10"/>
        <v xml:space="preserve"> </v>
      </c>
      <c r="AJ10" s="63"/>
      <c r="AK10" s="77" t="str">
        <f t="shared" si="11"/>
        <v xml:space="preserve"> </v>
      </c>
      <c r="AL10" s="66"/>
      <c r="AM10" s="66"/>
    </row>
    <row r="11" spans="1:39" s="67" customFormat="1" ht="18" customHeight="1">
      <c r="A11" s="106"/>
      <c r="B11" s="108"/>
      <c r="C11" s="79">
        <v>8</v>
      </c>
      <c r="D11" s="86" t="s">
        <v>324</v>
      </c>
      <c r="E11" s="62" t="s">
        <v>324</v>
      </c>
      <c r="F11" s="64"/>
      <c r="G11" s="73" t="str">
        <f t="shared" si="1"/>
        <v xml:space="preserve"> </v>
      </c>
      <c r="H11" s="63" t="s">
        <v>317</v>
      </c>
      <c r="I11" s="63">
        <f>IF(ISBLANK(H11)," ",$I$3)</f>
        <v>103</v>
      </c>
      <c r="J11" s="63"/>
      <c r="K11" s="63"/>
      <c r="L11" s="63" t="s">
        <v>318</v>
      </c>
      <c r="M11" s="63">
        <f t="shared" si="3"/>
        <v>106</v>
      </c>
      <c r="N11" s="63"/>
      <c r="O11" s="63" t="str">
        <f t="shared" si="4"/>
        <v xml:space="preserve"> </v>
      </c>
      <c r="P11" s="65"/>
      <c r="Q11" s="63" t="str">
        <f t="shared" si="5"/>
        <v xml:space="preserve"> </v>
      </c>
      <c r="R11" s="63"/>
      <c r="S11" s="63"/>
      <c r="T11" s="63" t="s">
        <v>322</v>
      </c>
      <c r="U11" s="63" t="s">
        <v>500</v>
      </c>
      <c r="V11" s="63" t="s">
        <v>319</v>
      </c>
      <c r="W11" s="63" t="s">
        <v>477</v>
      </c>
      <c r="X11" s="63"/>
      <c r="Y11" s="63" t="str">
        <f t="shared" si="7"/>
        <v xml:space="preserve"> </v>
      </c>
      <c r="Z11" s="63" t="s">
        <v>320</v>
      </c>
      <c r="AA11" s="63">
        <f t="shared" si="14"/>
        <v>108</v>
      </c>
      <c r="AB11" s="63" t="s">
        <v>323</v>
      </c>
      <c r="AC11" s="63">
        <f t="shared" si="8"/>
        <v>104</v>
      </c>
      <c r="AD11" s="68" t="s">
        <v>471</v>
      </c>
      <c r="AE11" s="68" t="str">
        <f>IF(ISBLANK(AD82)," ",$AE$3)</f>
        <v>ELK1</v>
      </c>
      <c r="AF11" s="63"/>
      <c r="AG11" s="63" t="str">
        <f t="shared" si="9"/>
        <v xml:space="preserve"> </v>
      </c>
      <c r="AH11" s="63"/>
      <c r="AI11" s="63" t="str">
        <f t="shared" si="10"/>
        <v xml:space="preserve"> </v>
      </c>
      <c r="AJ11" s="63"/>
      <c r="AK11" s="77" t="str">
        <f t="shared" si="11"/>
        <v xml:space="preserve"> </v>
      </c>
      <c r="AL11" s="66"/>
      <c r="AM11" s="66"/>
    </row>
    <row r="12" spans="1:39" ht="18" customHeight="1">
      <c r="A12" s="106"/>
      <c r="B12" s="109" t="s">
        <v>45</v>
      </c>
      <c r="C12" s="80">
        <v>9</v>
      </c>
      <c r="D12" s="87" t="s">
        <v>325</v>
      </c>
      <c r="E12" s="60" t="s">
        <v>325</v>
      </c>
      <c r="F12" s="59"/>
      <c r="G12" s="74" t="str">
        <f t="shared" si="1"/>
        <v xml:space="preserve"> </v>
      </c>
      <c r="H12" s="59"/>
      <c r="I12" s="59" t="str">
        <f t="shared" si="2"/>
        <v xml:space="preserve"> </v>
      </c>
      <c r="J12" s="59"/>
      <c r="K12" s="59" t="str">
        <f t="shared" si="12"/>
        <v xml:space="preserve"> </v>
      </c>
      <c r="L12" s="59" t="s">
        <v>318</v>
      </c>
      <c r="M12" s="59">
        <f t="shared" si="3"/>
        <v>106</v>
      </c>
      <c r="N12" s="59"/>
      <c r="O12" s="59" t="str">
        <f t="shared" si="4"/>
        <v xml:space="preserve"> </v>
      </c>
      <c r="P12" s="59"/>
      <c r="Q12" s="59" t="str">
        <f t="shared" si="5"/>
        <v xml:space="preserve"> </v>
      </c>
      <c r="R12" s="59"/>
      <c r="S12" s="59" t="str">
        <f t="shared" si="13"/>
        <v xml:space="preserve"> </v>
      </c>
      <c r="T12" s="59"/>
      <c r="U12" s="59" t="str">
        <f t="shared" ref="U12:U67" si="15">IF(ISBLANK(T12)," ",$U$3)</f>
        <v xml:space="preserve"> </v>
      </c>
      <c r="V12" s="57" t="s">
        <v>319</v>
      </c>
      <c r="W12" s="63" t="s">
        <v>477</v>
      </c>
      <c r="X12" s="59" t="s">
        <v>314</v>
      </c>
      <c r="Y12" s="59">
        <f t="shared" si="7"/>
        <v>201</v>
      </c>
      <c r="Z12" s="61"/>
      <c r="AA12" s="59" t="str">
        <f t="shared" si="14"/>
        <v xml:space="preserve"> </v>
      </c>
      <c r="AB12" s="59" t="s">
        <v>315</v>
      </c>
      <c r="AC12" s="59">
        <f t="shared" si="8"/>
        <v>104</v>
      </c>
      <c r="AD12" s="58"/>
      <c r="AE12" s="58" t="str">
        <f t="shared" ref="AE12:AE68" si="16">IF(ISBLANK(AD12)," ",$AE$3)</f>
        <v xml:space="preserve"> </v>
      </c>
      <c r="AF12" s="59" t="s">
        <v>506</v>
      </c>
      <c r="AG12" s="59" t="s">
        <v>474</v>
      </c>
      <c r="AH12" s="59" t="s">
        <v>326</v>
      </c>
      <c r="AI12" s="59" t="str">
        <f t="shared" si="10"/>
        <v>DRM</v>
      </c>
      <c r="AJ12" s="61"/>
      <c r="AK12" s="78" t="str">
        <f t="shared" si="11"/>
        <v xml:space="preserve"> </v>
      </c>
      <c r="AL12" s="54"/>
      <c r="AM12" s="54"/>
    </row>
    <row r="13" spans="1:39" ht="18" customHeight="1">
      <c r="A13" s="106"/>
      <c r="B13" s="106"/>
      <c r="C13" s="80">
        <v>10</v>
      </c>
      <c r="D13" s="87" t="s">
        <v>484</v>
      </c>
      <c r="E13" s="60" t="s">
        <v>327</v>
      </c>
      <c r="F13" s="59"/>
      <c r="G13" s="74" t="str">
        <f t="shared" si="1"/>
        <v xml:space="preserve"> </v>
      </c>
      <c r="H13" s="59"/>
      <c r="I13" s="59" t="str">
        <f t="shared" si="2"/>
        <v xml:space="preserve"> </v>
      </c>
      <c r="J13" s="59"/>
      <c r="K13" s="59" t="str">
        <f t="shared" si="12"/>
        <v xml:space="preserve"> </v>
      </c>
      <c r="L13" s="59" t="s">
        <v>318</v>
      </c>
      <c r="M13" s="59">
        <f t="shared" si="3"/>
        <v>106</v>
      </c>
      <c r="N13" s="59"/>
      <c r="O13" s="59" t="str">
        <f t="shared" si="4"/>
        <v xml:space="preserve"> </v>
      </c>
      <c r="P13" s="59"/>
      <c r="Q13" s="59" t="str">
        <f t="shared" si="5"/>
        <v xml:space="preserve"> </v>
      </c>
      <c r="R13" s="59"/>
      <c r="S13" s="59" t="str">
        <f t="shared" si="13"/>
        <v xml:space="preserve"> </v>
      </c>
      <c r="T13" s="59"/>
      <c r="U13" s="59" t="str">
        <f t="shared" si="15"/>
        <v xml:space="preserve"> </v>
      </c>
      <c r="V13" s="57" t="s">
        <v>319</v>
      </c>
      <c r="W13" s="63" t="s">
        <v>477</v>
      </c>
      <c r="X13" s="59" t="s">
        <v>328</v>
      </c>
      <c r="Y13" s="59">
        <f t="shared" si="7"/>
        <v>201</v>
      </c>
      <c r="Z13" s="59" t="s">
        <v>320</v>
      </c>
      <c r="AA13" s="59">
        <f t="shared" si="14"/>
        <v>108</v>
      </c>
      <c r="AB13" s="59" t="s">
        <v>315</v>
      </c>
      <c r="AC13" s="59">
        <f t="shared" si="8"/>
        <v>104</v>
      </c>
      <c r="AD13" s="58"/>
      <c r="AE13" s="58" t="str">
        <f t="shared" si="16"/>
        <v xml:space="preserve"> </v>
      </c>
      <c r="AF13" s="59" t="s">
        <v>506</v>
      </c>
      <c r="AG13" s="59" t="s">
        <v>474</v>
      </c>
      <c r="AH13" s="59" t="s">
        <v>326</v>
      </c>
      <c r="AI13" s="59" t="str">
        <f t="shared" si="10"/>
        <v>DRM</v>
      </c>
      <c r="AJ13" s="61"/>
      <c r="AK13" s="78" t="str">
        <f t="shared" si="11"/>
        <v xml:space="preserve"> </v>
      </c>
      <c r="AL13" s="54"/>
      <c r="AM13" s="54"/>
    </row>
    <row r="14" spans="1:39" ht="18" customHeight="1">
      <c r="A14" s="106"/>
      <c r="B14" s="106"/>
      <c r="C14" s="80">
        <v>11</v>
      </c>
      <c r="D14" s="87" t="s">
        <v>485</v>
      </c>
      <c r="E14" s="60" t="s">
        <v>329</v>
      </c>
      <c r="F14" s="59"/>
      <c r="G14" s="74" t="str">
        <f t="shared" si="1"/>
        <v xml:space="preserve"> </v>
      </c>
      <c r="H14" s="59"/>
      <c r="I14" s="59" t="str">
        <f t="shared" si="2"/>
        <v xml:space="preserve"> </v>
      </c>
      <c r="J14" s="59"/>
      <c r="K14" s="59" t="str">
        <f t="shared" si="12"/>
        <v xml:space="preserve"> </v>
      </c>
      <c r="L14" s="59" t="s">
        <v>318</v>
      </c>
      <c r="M14" s="59">
        <f t="shared" si="3"/>
        <v>106</v>
      </c>
      <c r="N14" s="59"/>
      <c r="O14" s="59" t="str">
        <f t="shared" si="4"/>
        <v xml:space="preserve"> </v>
      </c>
      <c r="P14" s="59"/>
      <c r="Q14" s="59" t="str">
        <f t="shared" si="5"/>
        <v xml:space="preserve"> </v>
      </c>
      <c r="R14" s="59"/>
      <c r="S14" s="59" t="str">
        <f t="shared" si="13"/>
        <v xml:space="preserve"> </v>
      </c>
      <c r="T14" s="59"/>
      <c r="U14" s="59" t="str">
        <f t="shared" si="15"/>
        <v xml:space="preserve"> </v>
      </c>
      <c r="V14" s="57" t="s">
        <v>319</v>
      </c>
      <c r="W14" s="63" t="s">
        <v>477</v>
      </c>
      <c r="X14" s="59" t="s">
        <v>328</v>
      </c>
      <c r="Y14" s="59">
        <f t="shared" si="7"/>
        <v>201</v>
      </c>
      <c r="Z14" s="59" t="s">
        <v>320</v>
      </c>
      <c r="AA14" s="59">
        <f t="shared" si="14"/>
        <v>108</v>
      </c>
      <c r="AB14" s="59" t="s">
        <v>323</v>
      </c>
      <c r="AC14" s="59">
        <f t="shared" si="8"/>
        <v>104</v>
      </c>
      <c r="AD14" s="58"/>
      <c r="AE14" s="58" t="str">
        <f t="shared" si="16"/>
        <v xml:space="preserve"> </v>
      </c>
      <c r="AF14" s="59" t="s">
        <v>508</v>
      </c>
      <c r="AG14" s="59" t="str">
        <f t="shared" si="9"/>
        <v>ELK2</v>
      </c>
      <c r="AH14" s="59" t="s">
        <v>326</v>
      </c>
      <c r="AI14" s="59" t="str">
        <f t="shared" si="10"/>
        <v>DRM</v>
      </c>
      <c r="AJ14" s="61"/>
      <c r="AK14" s="78" t="str">
        <f t="shared" si="11"/>
        <v xml:space="preserve"> </v>
      </c>
      <c r="AL14" s="54"/>
      <c r="AM14" s="54"/>
    </row>
    <row r="15" spans="1:39" ht="18" customHeight="1">
      <c r="A15" s="106"/>
      <c r="B15" s="106"/>
      <c r="C15" s="80">
        <v>12</v>
      </c>
      <c r="D15" s="87" t="s">
        <v>486</v>
      </c>
      <c r="E15" s="60" t="s">
        <v>330</v>
      </c>
      <c r="F15" s="59"/>
      <c r="G15" s="74" t="str">
        <f t="shared" si="1"/>
        <v xml:space="preserve"> </v>
      </c>
      <c r="H15" s="59"/>
      <c r="I15" s="59" t="str">
        <f t="shared" si="2"/>
        <v xml:space="preserve"> </v>
      </c>
      <c r="J15" s="59"/>
      <c r="K15" s="59" t="str">
        <f t="shared" si="12"/>
        <v xml:space="preserve"> </v>
      </c>
      <c r="L15" s="59" t="s">
        <v>331</v>
      </c>
      <c r="M15" s="59" t="s">
        <v>477</v>
      </c>
      <c r="N15" s="59"/>
      <c r="O15" s="59" t="str">
        <f t="shared" si="4"/>
        <v xml:space="preserve"> </v>
      </c>
      <c r="P15" s="59"/>
      <c r="Q15" s="59" t="str">
        <f t="shared" si="5"/>
        <v xml:space="preserve"> </v>
      </c>
      <c r="R15" s="59"/>
      <c r="S15" s="59" t="str">
        <f t="shared" si="13"/>
        <v xml:space="preserve"> </v>
      </c>
      <c r="T15" s="59"/>
      <c r="U15" s="59" t="str">
        <f t="shared" si="15"/>
        <v xml:space="preserve"> </v>
      </c>
      <c r="V15" s="58"/>
      <c r="W15" s="59" t="str">
        <f t="shared" si="6"/>
        <v xml:space="preserve"> </v>
      </c>
      <c r="X15" s="59" t="s">
        <v>332</v>
      </c>
      <c r="Y15" s="59">
        <f t="shared" si="7"/>
        <v>201</v>
      </c>
      <c r="Z15" s="59" t="s">
        <v>333</v>
      </c>
      <c r="AA15" s="59">
        <f t="shared" si="14"/>
        <v>108</v>
      </c>
      <c r="AB15" s="59" t="s">
        <v>334</v>
      </c>
      <c r="AC15" s="59">
        <f t="shared" si="8"/>
        <v>104</v>
      </c>
      <c r="AD15" s="58"/>
      <c r="AE15" s="58" t="str">
        <f t="shared" si="16"/>
        <v xml:space="preserve"> </v>
      </c>
      <c r="AF15" s="59" t="s">
        <v>508</v>
      </c>
      <c r="AG15" s="59" t="str">
        <f t="shared" si="9"/>
        <v>ELK2</v>
      </c>
      <c r="AH15" s="59" t="s">
        <v>326</v>
      </c>
      <c r="AI15" s="59" t="str">
        <f t="shared" si="10"/>
        <v>DRM</v>
      </c>
      <c r="AJ15" s="61"/>
      <c r="AK15" s="78" t="str">
        <f t="shared" si="11"/>
        <v xml:space="preserve"> </v>
      </c>
      <c r="AL15" s="54"/>
      <c r="AM15" s="54"/>
    </row>
    <row r="16" spans="1:39" ht="18" customHeight="1">
      <c r="A16" s="106"/>
      <c r="B16" s="106"/>
      <c r="C16" s="80">
        <v>13</v>
      </c>
      <c r="D16" s="87" t="s">
        <v>487</v>
      </c>
      <c r="E16" s="60" t="s">
        <v>335</v>
      </c>
      <c r="F16" s="59"/>
      <c r="G16" s="74" t="str">
        <f t="shared" si="1"/>
        <v xml:space="preserve"> </v>
      </c>
      <c r="H16" s="59"/>
      <c r="I16" s="59" t="str">
        <f t="shared" si="2"/>
        <v xml:space="preserve"> </v>
      </c>
      <c r="J16" s="59"/>
      <c r="K16" s="59" t="str">
        <f t="shared" si="12"/>
        <v xml:space="preserve"> </v>
      </c>
      <c r="L16" s="59" t="s">
        <v>331</v>
      </c>
      <c r="M16" s="59" t="s">
        <v>477</v>
      </c>
      <c r="N16" s="59"/>
      <c r="O16" s="59" t="str">
        <f t="shared" si="4"/>
        <v xml:space="preserve"> </v>
      </c>
      <c r="P16" s="59"/>
      <c r="Q16" s="59" t="str">
        <f t="shared" si="5"/>
        <v xml:space="preserve"> </v>
      </c>
      <c r="R16" s="59"/>
      <c r="S16" s="59" t="str">
        <f t="shared" si="13"/>
        <v xml:space="preserve"> </v>
      </c>
      <c r="T16" s="59"/>
      <c r="U16" s="59" t="str">
        <f t="shared" si="15"/>
        <v xml:space="preserve"> </v>
      </c>
      <c r="V16" s="58"/>
      <c r="W16" s="59" t="str">
        <f t="shared" si="6"/>
        <v xml:space="preserve"> </v>
      </c>
      <c r="X16" s="59" t="s">
        <v>332</v>
      </c>
      <c r="Y16" s="59">
        <f t="shared" si="7"/>
        <v>201</v>
      </c>
      <c r="Z16" s="59" t="s">
        <v>333</v>
      </c>
      <c r="AA16" s="59">
        <f t="shared" si="14"/>
        <v>108</v>
      </c>
      <c r="AB16" s="59" t="s">
        <v>334</v>
      </c>
      <c r="AC16" s="59">
        <f t="shared" si="8"/>
        <v>104</v>
      </c>
      <c r="AD16" s="58"/>
      <c r="AE16" s="58" t="str">
        <f t="shared" si="16"/>
        <v xml:space="preserve"> </v>
      </c>
      <c r="AH16" s="59" t="s">
        <v>360</v>
      </c>
      <c r="AI16" s="59" t="str">
        <f t="shared" si="10"/>
        <v>DRM</v>
      </c>
      <c r="AJ16" s="61"/>
      <c r="AK16" s="78" t="str">
        <f t="shared" si="11"/>
        <v xml:space="preserve"> </v>
      </c>
      <c r="AL16" s="54"/>
      <c r="AM16" s="54"/>
    </row>
    <row r="17" spans="1:39" ht="18" customHeight="1">
      <c r="A17" s="106"/>
      <c r="B17" s="106"/>
      <c r="C17" s="80">
        <v>14</v>
      </c>
      <c r="D17" s="87" t="s">
        <v>488</v>
      </c>
      <c r="E17" s="60" t="s">
        <v>336</v>
      </c>
      <c r="F17" s="59"/>
      <c r="G17" s="74" t="str">
        <f t="shared" si="1"/>
        <v xml:space="preserve"> </v>
      </c>
      <c r="H17" s="59"/>
      <c r="I17" s="59" t="str">
        <f t="shared" si="2"/>
        <v xml:space="preserve"> </v>
      </c>
      <c r="J17" s="59"/>
      <c r="K17" s="59" t="str">
        <f t="shared" si="12"/>
        <v xml:space="preserve"> </v>
      </c>
      <c r="L17" s="59" t="s">
        <v>331</v>
      </c>
      <c r="M17" s="59" t="s">
        <v>477</v>
      </c>
      <c r="N17" s="59"/>
      <c r="O17" s="59" t="str">
        <f t="shared" si="4"/>
        <v xml:space="preserve"> </v>
      </c>
      <c r="P17" s="59"/>
      <c r="Q17" s="59" t="str">
        <f t="shared" si="5"/>
        <v xml:space="preserve"> </v>
      </c>
      <c r="R17" s="59"/>
      <c r="S17" s="59" t="str">
        <f t="shared" si="13"/>
        <v xml:space="preserve"> </v>
      </c>
      <c r="T17" s="59"/>
      <c r="U17" s="59" t="str">
        <f t="shared" si="15"/>
        <v xml:space="preserve"> </v>
      </c>
      <c r="V17" s="61"/>
      <c r="W17" s="59" t="str">
        <f t="shared" si="6"/>
        <v xml:space="preserve"> </v>
      </c>
      <c r="X17" s="59" t="s">
        <v>332</v>
      </c>
      <c r="Y17" s="59">
        <f t="shared" si="7"/>
        <v>201</v>
      </c>
      <c r="Z17" s="58"/>
      <c r="AA17" s="59" t="str">
        <f t="shared" si="14"/>
        <v xml:space="preserve"> </v>
      </c>
      <c r="AB17" s="57" t="s">
        <v>337</v>
      </c>
      <c r="AC17" s="59">
        <f t="shared" si="8"/>
        <v>104</v>
      </c>
      <c r="AD17" s="58"/>
      <c r="AE17" s="58" t="str">
        <f t="shared" si="16"/>
        <v xml:space="preserve"> </v>
      </c>
      <c r="AH17" s="59" t="s">
        <v>360</v>
      </c>
      <c r="AI17" s="59" t="str">
        <f t="shared" si="10"/>
        <v>DRM</v>
      </c>
      <c r="AJ17" s="61"/>
      <c r="AK17" s="78" t="str">
        <f t="shared" si="11"/>
        <v xml:space="preserve"> </v>
      </c>
      <c r="AL17" s="54"/>
      <c r="AM17" s="54"/>
    </row>
    <row r="18" spans="1:39" ht="18" customHeight="1">
      <c r="A18" s="106"/>
      <c r="B18" s="106"/>
      <c r="C18" s="80">
        <v>15</v>
      </c>
      <c r="D18" s="87" t="s">
        <v>489</v>
      </c>
      <c r="E18" s="60" t="s">
        <v>338</v>
      </c>
      <c r="F18" s="59"/>
      <c r="G18" s="74" t="str">
        <f t="shared" si="1"/>
        <v xml:space="preserve"> </v>
      </c>
      <c r="H18" s="59"/>
      <c r="I18" s="59" t="str">
        <f t="shared" si="2"/>
        <v xml:space="preserve"> </v>
      </c>
      <c r="J18" s="59"/>
      <c r="K18" s="59" t="str">
        <f t="shared" si="12"/>
        <v xml:space="preserve"> </v>
      </c>
      <c r="L18" s="59"/>
      <c r="M18" s="59" t="str">
        <f t="shared" si="3"/>
        <v xml:space="preserve"> </v>
      </c>
      <c r="N18" s="59"/>
      <c r="O18" s="59" t="str">
        <f t="shared" si="4"/>
        <v xml:space="preserve"> </v>
      </c>
      <c r="P18" s="59"/>
      <c r="Q18" s="59" t="str">
        <f t="shared" si="5"/>
        <v xml:space="preserve"> </v>
      </c>
      <c r="R18" s="59"/>
      <c r="S18" s="59" t="str">
        <f t="shared" si="13"/>
        <v xml:space="preserve"> </v>
      </c>
      <c r="T18" s="59"/>
      <c r="U18" s="59" t="str">
        <f t="shared" si="15"/>
        <v xml:space="preserve"> </v>
      </c>
      <c r="V18" s="59"/>
      <c r="W18" s="59" t="str">
        <f t="shared" si="6"/>
        <v xml:space="preserve"> </v>
      </c>
      <c r="X18" s="59" t="s">
        <v>332</v>
      </c>
      <c r="Y18" s="59">
        <f t="shared" si="7"/>
        <v>201</v>
      </c>
      <c r="Z18" s="58"/>
      <c r="AA18" s="59" t="str">
        <f t="shared" si="14"/>
        <v xml:space="preserve"> </v>
      </c>
      <c r="AB18" s="57" t="s">
        <v>337</v>
      </c>
      <c r="AC18" s="59">
        <f t="shared" si="8"/>
        <v>104</v>
      </c>
      <c r="AD18" s="58"/>
      <c r="AE18" s="58" t="str">
        <f t="shared" si="16"/>
        <v xml:space="preserve"> </v>
      </c>
      <c r="AF18" s="59"/>
      <c r="AG18" s="59" t="str">
        <f t="shared" si="9"/>
        <v xml:space="preserve"> </v>
      </c>
      <c r="AH18" s="59" t="s">
        <v>360</v>
      </c>
      <c r="AI18" s="59" t="str">
        <f t="shared" si="10"/>
        <v>DRM</v>
      </c>
      <c r="AJ18" s="59"/>
      <c r="AK18" s="78" t="str">
        <f t="shared" si="11"/>
        <v xml:space="preserve"> </v>
      </c>
      <c r="AL18" s="54"/>
      <c r="AM18" s="54"/>
    </row>
    <row r="19" spans="1:39" s="67" customFormat="1" ht="18.75">
      <c r="A19" s="105" t="s">
        <v>339</v>
      </c>
      <c r="B19" s="107" t="s">
        <v>13</v>
      </c>
      <c r="C19" s="79">
        <v>1</v>
      </c>
      <c r="D19" s="86" t="s">
        <v>478</v>
      </c>
      <c r="E19" s="62" t="s">
        <v>305</v>
      </c>
      <c r="F19" s="63" t="s">
        <v>340</v>
      </c>
      <c r="G19" s="73">
        <f t="shared" si="1"/>
        <v>102</v>
      </c>
      <c r="H19" s="63" t="s">
        <v>341</v>
      </c>
      <c r="I19" s="63" t="s">
        <v>477</v>
      </c>
      <c r="J19" s="63" t="s">
        <v>347</v>
      </c>
      <c r="K19" s="63">
        <f t="shared" si="12"/>
        <v>203</v>
      </c>
      <c r="L19" s="63" t="s">
        <v>343</v>
      </c>
      <c r="M19" s="63">
        <f t="shared" si="3"/>
        <v>106</v>
      </c>
      <c r="N19" s="63" t="s">
        <v>344</v>
      </c>
      <c r="O19" s="63">
        <f t="shared" si="4"/>
        <v>205</v>
      </c>
      <c r="P19" s="65"/>
      <c r="Q19" s="63" t="str">
        <f t="shared" si="5"/>
        <v xml:space="preserve"> </v>
      </c>
      <c r="R19" s="64"/>
      <c r="S19" s="63" t="str">
        <f t="shared" si="13"/>
        <v xml:space="preserve"> </v>
      </c>
      <c r="T19" s="63" t="s">
        <v>455</v>
      </c>
      <c r="U19" s="63" t="s">
        <v>199</v>
      </c>
      <c r="V19" s="64"/>
      <c r="W19" s="63" t="str">
        <f t="shared" si="6"/>
        <v xml:space="preserve"> </v>
      </c>
      <c r="X19" s="63" t="s">
        <v>314</v>
      </c>
      <c r="Y19" s="63">
        <f t="shared" ref="Y19:Y20" si="17">IF(ISBLANK(X19)," ",$Y$3)</f>
        <v>201</v>
      </c>
      <c r="Z19" s="65"/>
      <c r="AA19" s="63" t="str">
        <f t="shared" si="14"/>
        <v xml:space="preserve"> </v>
      </c>
      <c r="AB19" s="65"/>
      <c r="AC19" s="63" t="str">
        <f t="shared" si="8"/>
        <v xml:space="preserve"> </v>
      </c>
      <c r="AD19" s="63"/>
      <c r="AE19" s="63" t="str">
        <f t="shared" si="16"/>
        <v xml:space="preserve"> </v>
      </c>
      <c r="AF19" s="63"/>
      <c r="AG19" s="63" t="str">
        <f t="shared" si="9"/>
        <v xml:space="preserve"> </v>
      </c>
      <c r="AH19" s="63"/>
      <c r="AI19" s="63" t="str">
        <f t="shared" si="10"/>
        <v xml:space="preserve"> </v>
      </c>
      <c r="AJ19" s="63"/>
      <c r="AK19" s="77" t="str">
        <f t="shared" si="11"/>
        <v xml:space="preserve"> </v>
      </c>
      <c r="AL19" s="66"/>
      <c r="AM19" s="66"/>
    </row>
    <row r="20" spans="1:39" s="67" customFormat="1" ht="18" customHeight="1">
      <c r="A20" s="106"/>
      <c r="B20" s="108"/>
      <c r="C20" s="79">
        <v>2</v>
      </c>
      <c r="D20" s="86" t="s">
        <v>305</v>
      </c>
      <c r="E20" s="62" t="s">
        <v>309</v>
      </c>
      <c r="F20" s="63" t="s">
        <v>340</v>
      </c>
      <c r="G20" s="73">
        <f t="shared" si="1"/>
        <v>102</v>
      </c>
      <c r="H20" s="63" t="s">
        <v>341</v>
      </c>
      <c r="I20" s="63" t="s">
        <v>477</v>
      </c>
      <c r="J20" s="63" t="s">
        <v>347</v>
      </c>
      <c r="K20" s="63">
        <f t="shared" si="12"/>
        <v>203</v>
      </c>
      <c r="L20" s="63" t="s">
        <v>343</v>
      </c>
      <c r="M20" s="63">
        <f t="shared" si="3"/>
        <v>106</v>
      </c>
      <c r="N20" s="63" t="s">
        <v>344</v>
      </c>
      <c r="O20" s="63">
        <f t="shared" si="4"/>
        <v>205</v>
      </c>
      <c r="P20" s="65"/>
      <c r="Q20" s="63" t="str">
        <f t="shared" si="5"/>
        <v xml:space="preserve"> </v>
      </c>
      <c r="R20" s="63"/>
      <c r="S20" s="63"/>
      <c r="T20" s="63" t="s">
        <v>455</v>
      </c>
      <c r="U20" s="63" t="s">
        <v>199</v>
      </c>
      <c r="V20" s="64"/>
      <c r="W20" s="63" t="str">
        <f t="shared" si="6"/>
        <v xml:space="preserve"> </v>
      </c>
      <c r="X20" s="63" t="s">
        <v>314</v>
      </c>
      <c r="Y20" s="63">
        <f t="shared" si="17"/>
        <v>201</v>
      </c>
      <c r="Z20" s="65"/>
      <c r="AA20" s="63" t="str">
        <f t="shared" si="14"/>
        <v xml:space="preserve"> </v>
      </c>
      <c r="AB20" s="65"/>
      <c r="AC20" s="63" t="str">
        <f t="shared" si="8"/>
        <v xml:space="preserve"> </v>
      </c>
      <c r="AD20" s="63"/>
      <c r="AE20" s="63" t="str">
        <f t="shared" si="16"/>
        <v xml:space="preserve"> </v>
      </c>
      <c r="AF20" s="63"/>
      <c r="AG20" s="63" t="str">
        <f t="shared" si="9"/>
        <v xml:space="preserve"> </v>
      </c>
      <c r="AH20" s="63"/>
      <c r="AI20" s="63" t="str">
        <f t="shared" si="10"/>
        <v xml:space="preserve"> </v>
      </c>
      <c r="AJ20" s="63"/>
      <c r="AK20" s="77" t="str">
        <f t="shared" si="11"/>
        <v xml:space="preserve"> </v>
      </c>
      <c r="AL20" s="66"/>
      <c r="AM20" s="66"/>
    </row>
    <row r="21" spans="1:39" s="67" customFormat="1" ht="18" customHeight="1">
      <c r="A21" s="106"/>
      <c r="B21" s="108"/>
      <c r="C21" s="79">
        <v>3</v>
      </c>
      <c r="D21" s="86" t="s">
        <v>479</v>
      </c>
      <c r="E21" s="62" t="s">
        <v>310</v>
      </c>
      <c r="F21" s="63" t="s">
        <v>340</v>
      </c>
      <c r="G21" s="73">
        <f t="shared" si="1"/>
        <v>102</v>
      </c>
      <c r="H21" s="63" t="s">
        <v>341</v>
      </c>
      <c r="I21" s="63" t="s">
        <v>477</v>
      </c>
      <c r="J21" s="63" t="s">
        <v>347</v>
      </c>
      <c r="K21" s="63">
        <f t="shared" si="12"/>
        <v>203</v>
      </c>
      <c r="L21" s="63" t="s">
        <v>345</v>
      </c>
      <c r="M21" s="63">
        <f t="shared" si="3"/>
        <v>106</v>
      </c>
      <c r="N21" s="63" t="s">
        <v>346</v>
      </c>
      <c r="O21" s="63">
        <f t="shared" si="4"/>
        <v>205</v>
      </c>
      <c r="P21" s="63" t="s">
        <v>314</v>
      </c>
      <c r="Q21" s="63">
        <f t="shared" si="5"/>
        <v>204</v>
      </c>
      <c r="R21" s="63"/>
      <c r="S21" s="63"/>
      <c r="T21" s="63" t="s">
        <v>455</v>
      </c>
      <c r="U21" s="63" t="s">
        <v>199</v>
      </c>
      <c r="V21" s="63" t="s">
        <v>502</v>
      </c>
      <c r="W21" s="63" t="str">
        <f t="shared" ref="W21:W22" si="18">IF(ISBLANK(V21)," ",$W$3)</f>
        <v>ELK1</v>
      </c>
      <c r="X21" s="65"/>
      <c r="Y21" s="63" t="str">
        <f t="shared" si="7"/>
        <v xml:space="preserve"> </v>
      </c>
      <c r="Z21" s="63" t="s">
        <v>501</v>
      </c>
      <c r="AA21" s="69">
        <f>IF(ISBLANK(Z21)," ",$AA$3)</f>
        <v>108</v>
      </c>
      <c r="AB21" s="64"/>
      <c r="AC21" s="63" t="str">
        <f t="shared" si="8"/>
        <v xml:space="preserve"> </v>
      </c>
      <c r="AD21" s="63"/>
      <c r="AE21" s="63" t="str">
        <f t="shared" si="16"/>
        <v xml:space="preserve"> </v>
      </c>
      <c r="AF21" s="63" t="s">
        <v>507</v>
      </c>
      <c r="AG21" s="63" t="str">
        <f>IF(ISBLANK(AF21)," ",$AG$3)</f>
        <v>ELK2</v>
      </c>
      <c r="AH21" s="63"/>
      <c r="AI21" s="63" t="str">
        <f t="shared" si="10"/>
        <v xml:space="preserve"> </v>
      </c>
      <c r="AJ21" s="63"/>
      <c r="AK21" s="77" t="str">
        <f t="shared" si="11"/>
        <v xml:space="preserve"> </v>
      </c>
      <c r="AL21" s="66"/>
      <c r="AM21" s="66"/>
    </row>
    <row r="22" spans="1:39" s="67" customFormat="1" ht="18" customHeight="1">
      <c r="A22" s="106"/>
      <c r="B22" s="108"/>
      <c r="C22" s="79">
        <v>4</v>
      </c>
      <c r="D22" s="86" t="s">
        <v>480</v>
      </c>
      <c r="E22" s="62" t="s">
        <v>312</v>
      </c>
      <c r="F22" s="63" t="s">
        <v>340</v>
      </c>
      <c r="G22" s="73">
        <f t="shared" si="1"/>
        <v>102</v>
      </c>
      <c r="H22" s="63" t="s">
        <v>341</v>
      </c>
      <c r="I22" s="63" t="s">
        <v>477</v>
      </c>
      <c r="J22" s="63" t="s">
        <v>342</v>
      </c>
      <c r="K22" s="63">
        <f t="shared" si="12"/>
        <v>203</v>
      </c>
      <c r="L22" s="63" t="s">
        <v>345</v>
      </c>
      <c r="M22" s="63">
        <f t="shared" si="3"/>
        <v>106</v>
      </c>
      <c r="N22" s="63" t="s">
        <v>346</v>
      </c>
      <c r="O22" s="63">
        <f t="shared" si="4"/>
        <v>205</v>
      </c>
      <c r="P22" s="63" t="s">
        <v>314</v>
      </c>
      <c r="Q22" s="63">
        <f t="shared" si="5"/>
        <v>204</v>
      </c>
      <c r="R22" s="63" t="s">
        <v>460</v>
      </c>
      <c r="S22" s="63">
        <f t="shared" si="13"/>
        <v>107</v>
      </c>
      <c r="T22" s="65"/>
      <c r="U22" s="63" t="str">
        <f t="shared" si="15"/>
        <v xml:space="preserve"> </v>
      </c>
      <c r="V22" s="63" t="s">
        <v>502</v>
      </c>
      <c r="W22" s="63" t="str">
        <f t="shared" si="18"/>
        <v>ELK1</v>
      </c>
      <c r="X22" s="65"/>
      <c r="Y22" s="63" t="str">
        <f t="shared" si="7"/>
        <v xml:space="preserve"> </v>
      </c>
      <c r="Z22" s="63" t="s">
        <v>501</v>
      </c>
      <c r="AA22" s="63">
        <f t="shared" ref="AA22" si="19">IF(ISBLANK(Z22)," ",$AA$3)</f>
        <v>108</v>
      </c>
      <c r="AB22" s="64"/>
      <c r="AC22" s="63" t="str">
        <f t="shared" si="8"/>
        <v xml:space="preserve"> </v>
      </c>
      <c r="AD22" s="63"/>
      <c r="AE22" s="63" t="str">
        <f t="shared" si="16"/>
        <v xml:space="preserve"> </v>
      </c>
      <c r="AF22" s="63" t="s">
        <v>507</v>
      </c>
      <c r="AG22" s="63" t="str">
        <f>IF(ISBLANK(AF22)," ",$AG$3)</f>
        <v>ELK2</v>
      </c>
      <c r="AH22" s="63"/>
      <c r="AI22" s="63" t="str">
        <f t="shared" si="10"/>
        <v xml:space="preserve"> </v>
      </c>
      <c r="AJ22" s="63"/>
      <c r="AK22" s="77" t="str">
        <f t="shared" si="11"/>
        <v xml:space="preserve"> </v>
      </c>
      <c r="AL22" s="66"/>
      <c r="AM22" s="66"/>
    </row>
    <row r="23" spans="1:39" s="67" customFormat="1" ht="18" customHeight="1">
      <c r="A23" s="106"/>
      <c r="B23" s="108"/>
      <c r="C23" s="79">
        <v>5</v>
      </c>
      <c r="D23" s="86" t="s">
        <v>481</v>
      </c>
      <c r="E23" s="62" t="s">
        <v>313</v>
      </c>
      <c r="F23" s="63" t="s">
        <v>348</v>
      </c>
      <c r="G23" s="73">
        <v>101</v>
      </c>
      <c r="H23" s="65"/>
      <c r="I23" s="63" t="str">
        <f t="shared" si="2"/>
        <v xml:space="preserve"> </v>
      </c>
      <c r="J23" s="63" t="s">
        <v>342</v>
      </c>
      <c r="K23" s="63">
        <f t="shared" si="12"/>
        <v>203</v>
      </c>
      <c r="L23" s="63" t="s">
        <v>345</v>
      </c>
      <c r="M23" s="63">
        <f t="shared" si="3"/>
        <v>106</v>
      </c>
      <c r="N23" s="63" t="s">
        <v>349</v>
      </c>
      <c r="O23" s="63" t="s">
        <v>477</v>
      </c>
      <c r="P23" s="65"/>
      <c r="Q23" s="63" t="str">
        <f t="shared" si="5"/>
        <v xml:space="preserve"> </v>
      </c>
      <c r="R23" s="63" t="s">
        <v>460</v>
      </c>
      <c r="S23" s="63">
        <f t="shared" si="13"/>
        <v>107</v>
      </c>
      <c r="T23" s="63" t="s">
        <v>469</v>
      </c>
      <c r="U23" s="63" t="s">
        <v>500</v>
      </c>
      <c r="V23" s="63"/>
      <c r="W23" s="63"/>
      <c r="X23" s="63" t="s">
        <v>332</v>
      </c>
      <c r="Y23" s="63">
        <f t="shared" si="7"/>
        <v>201</v>
      </c>
      <c r="Z23" s="63"/>
      <c r="AA23" s="63" t="str">
        <f t="shared" si="14"/>
        <v xml:space="preserve"> </v>
      </c>
      <c r="AB23" s="63" t="s">
        <v>308</v>
      </c>
      <c r="AC23" s="63">
        <f t="shared" si="8"/>
        <v>104</v>
      </c>
      <c r="AD23" s="64"/>
      <c r="AE23" s="63"/>
      <c r="AF23" s="63"/>
      <c r="AG23" s="63" t="str">
        <f t="shared" si="9"/>
        <v xml:space="preserve"> </v>
      </c>
      <c r="AH23" s="63"/>
      <c r="AI23" s="63" t="str">
        <f t="shared" si="10"/>
        <v xml:space="preserve"> </v>
      </c>
      <c r="AJ23" s="63"/>
      <c r="AK23" s="77" t="str">
        <f t="shared" si="11"/>
        <v xml:space="preserve"> </v>
      </c>
      <c r="AL23" s="66"/>
      <c r="AM23" s="66"/>
    </row>
    <row r="24" spans="1:39" s="67" customFormat="1" ht="18" customHeight="1">
      <c r="A24" s="106"/>
      <c r="B24" s="108"/>
      <c r="C24" s="79">
        <v>6</v>
      </c>
      <c r="D24" s="86" t="s">
        <v>482</v>
      </c>
      <c r="E24" s="62" t="s">
        <v>316</v>
      </c>
      <c r="F24" s="63" t="s">
        <v>348</v>
      </c>
      <c r="G24" s="73">
        <v>101</v>
      </c>
      <c r="H24" s="65"/>
      <c r="I24" s="63" t="str">
        <f t="shared" si="2"/>
        <v xml:space="preserve"> </v>
      </c>
      <c r="J24" s="63" t="s">
        <v>342</v>
      </c>
      <c r="K24" s="63">
        <f t="shared" si="12"/>
        <v>203</v>
      </c>
      <c r="L24" s="65"/>
      <c r="M24" s="63" t="str">
        <f t="shared" si="3"/>
        <v xml:space="preserve"> </v>
      </c>
      <c r="N24" s="63" t="s">
        <v>349</v>
      </c>
      <c r="O24" s="63" t="s">
        <v>477</v>
      </c>
      <c r="P24" s="63" t="s">
        <v>350</v>
      </c>
      <c r="Q24" s="63">
        <f t="shared" si="5"/>
        <v>204</v>
      </c>
      <c r="R24" s="63" t="s">
        <v>468</v>
      </c>
      <c r="S24" s="63">
        <f t="shared" si="13"/>
        <v>107</v>
      </c>
      <c r="T24" s="65"/>
      <c r="U24" s="63" t="str">
        <f t="shared" si="15"/>
        <v xml:space="preserve"> </v>
      </c>
      <c r="V24" s="63" t="s">
        <v>453</v>
      </c>
      <c r="W24" s="63" t="str">
        <f t="shared" si="6"/>
        <v>ELK1</v>
      </c>
      <c r="X24" s="63" t="s">
        <v>332</v>
      </c>
      <c r="Y24" s="63">
        <f t="shared" si="7"/>
        <v>201</v>
      </c>
      <c r="Z24" s="63"/>
      <c r="AA24" s="63" t="str">
        <f t="shared" si="14"/>
        <v xml:space="preserve"> </v>
      </c>
      <c r="AB24" s="63" t="s">
        <v>308</v>
      </c>
      <c r="AC24" s="63">
        <f t="shared" si="8"/>
        <v>104</v>
      </c>
      <c r="AD24" s="64"/>
      <c r="AE24" s="63"/>
      <c r="AF24" s="63"/>
      <c r="AG24" s="63" t="str">
        <f t="shared" si="9"/>
        <v xml:space="preserve"> </v>
      </c>
      <c r="AH24" s="63"/>
      <c r="AI24" s="63" t="str">
        <f t="shared" si="10"/>
        <v xml:space="preserve"> </v>
      </c>
      <c r="AJ24" s="63"/>
      <c r="AK24" s="77" t="str">
        <f t="shared" si="11"/>
        <v xml:space="preserve"> </v>
      </c>
      <c r="AL24" s="66"/>
      <c r="AM24" s="66"/>
    </row>
    <row r="25" spans="1:39" s="67" customFormat="1" ht="18" customHeight="1">
      <c r="A25" s="106"/>
      <c r="B25" s="108"/>
      <c r="C25" s="79">
        <v>7</v>
      </c>
      <c r="D25" s="86" t="s">
        <v>483</v>
      </c>
      <c r="E25" s="62" t="s">
        <v>321</v>
      </c>
      <c r="F25" s="63" t="s">
        <v>351</v>
      </c>
      <c r="G25" s="73">
        <v>101</v>
      </c>
      <c r="H25" s="65"/>
      <c r="I25" s="63" t="str">
        <f t="shared" si="2"/>
        <v xml:space="preserve"> </v>
      </c>
      <c r="J25" s="64"/>
      <c r="K25" s="63" t="str">
        <f t="shared" si="12"/>
        <v xml:space="preserve"> </v>
      </c>
      <c r="L25" s="63" t="s">
        <v>314</v>
      </c>
      <c r="M25" s="63">
        <f t="shared" si="3"/>
        <v>106</v>
      </c>
      <c r="N25" s="64"/>
      <c r="O25" s="63" t="str">
        <f t="shared" si="4"/>
        <v xml:space="preserve"> </v>
      </c>
      <c r="P25" s="63" t="s">
        <v>350</v>
      </c>
      <c r="Q25" s="63">
        <f t="shared" si="5"/>
        <v>204</v>
      </c>
      <c r="R25" s="63" t="s">
        <v>468</v>
      </c>
      <c r="S25" s="63">
        <f t="shared" si="13"/>
        <v>107</v>
      </c>
      <c r="T25" s="65"/>
      <c r="U25" s="63" t="str">
        <f t="shared" si="15"/>
        <v xml:space="preserve"> </v>
      </c>
      <c r="V25" s="63" t="s">
        <v>453</v>
      </c>
      <c r="W25" s="63" t="str">
        <f t="shared" si="6"/>
        <v>ELK1</v>
      </c>
      <c r="X25" s="63" t="s">
        <v>332</v>
      </c>
      <c r="Y25" s="63">
        <f t="shared" si="7"/>
        <v>201</v>
      </c>
      <c r="Z25" s="64"/>
      <c r="AA25" s="63" t="str">
        <f t="shared" si="14"/>
        <v xml:space="preserve"> </v>
      </c>
      <c r="AB25" s="63" t="s">
        <v>337</v>
      </c>
      <c r="AC25" s="63">
        <f t="shared" si="8"/>
        <v>104</v>
      </c>
      <c r="AD25" s="64"/>
      <c r="AE25" s="68"/>
      <c r="AF25" s="64"/>
      <c r="AG25" s="64"/>
      <c r="AH25" s="63"/>
      <c r="AI25" s="63" t="str">
        <f t="shared" si="10"/>
        <v xml:space="preserve"> </v>
      </c>
      <c r="AJ25" s="68" t="s">
        <v>352</v>
      </c>
      <c r="AK25" s="77" t="str">
        <f t="shared" si="11"/>
        <v>HGA</v>
      </c>
      <c r="AL25" s="66"/>
      <c r="AM25" s="66"/>
    </row>
    <row r="26" spans="1:39" s="67" customFormat="1" ht="18" customHeight="1">
      <c r="A26" s="106"/>
      <c r="B26" s="108"/>
      <c r="C26" s="79">
        <v>8</v>
      </c>
      <c r="D26" s="86" t="s">
        <v>324</v>
      </c>
      <c r="E26" s="62" t="s">
        <v>324</v>
      </c>
      <c r="F26" s="63" t="s">
        <v>351</v>
      </c>
      <c r="G26" s="73">
        <v>101</v>
      </c>
      <c r="H26" s="65"/>
      <c r="I26" s="63" t="str">
        <f t="shared" si="2"/>
        <v xml:space="preserve"> </v>
      </c>
      <c r="J26" s="64"/>
      <c r="K26" s="63" t="str">
        <f t="shared" si="12"/>
        <v xml:space="preserve"> </v>
      </c>
      <c r="L26" s="63" t="s">
        <v>314</v>
      </c>
      <c r="M26" s="63">
        <f t="shared" si="3"/>
        <v>106</v>
      </c>
      <c r="N26" s="64"/>
      <c r="O26" s="63" t="str">
        <f t="shared" si="4"/>
        <v xml:space="preserve"> </v>
      </c>
      <c r="P26" s="63" t="s">
        <v>350</v>
      </c>
      <c r="Q26" s="63">
        <f t="shared" si="5"/>
        <v>204</v>
      </c>
      <c r="R26" s="63" t="s">
        <v>468</v>
      </c>
      <c r="S26" s="63">
        <f t="shared" si="13"/>
        <v>107</v>
      </c>
      <c r="T26" s="63"/>
      <c r="U26" s="63" t="str">
        <f t="shared" si="15"/>
        <v xml:space="preserve"> </v>
      </c>
      <c r="V26" s="63" t="s">
        <v>453</v>
      </c>
      <c r="W26" s="63" t="str">
        <f t="shared" si="6"/>
        <v>ELK1</v>
      </c>
      <c r="X26" s="63" t="s">
        <v>332</v>
      </c>
      <c r="Y26" s="63">
        <f t="shared" si="7"/>
        <v>201</v>
      </c>
      <c r="Z26" s="64"/>
      <c r="AA26" s="63" t="str">
        <f t="shared" si="14"/>
        <v xml:space="preserve"> </v>
      </c>
      <c r="AB26" s="63" t="s">
        <v>337</v>
      </c>
      <c r="AC26" s="63">
        <f t="shared" si="8"/>
        <v>104</v>
      </c>
      <c r="AD26" s="64"/>
      <c r="AE26" s="68"/>
      <c r="AF26" s="63"/>
      <c r="AG26" s="63"/>
      <c r="AH26" s="63"/>
      <c r="AI26" s="63" t="str">
        <f t="shared" si="10"/>
        <v xml:space="preserve"> </v>
      </c>
      <c r="AJ26" s="68" t="s">
        <v>352</v>
      </c>
      <c r="AK26" s="77" t="str">
        <f t="shared" si="11"/>
        <v>HGA</v>
      </c>
      <c r="AL26" s="66"/>
      <c r="AM26" s="66"/>
    </row>
    <row r="27" spans="1:39" ht="18" customHeight="1">
      <c r="A27" s="106"/>
      <c r="B27" s="109" t="s">
        <v>45</v>
      </c>
      <c r="C27" s="80">
        <v>9</v>
      </c>
      <c r="D27" s="87" t="s">
        <v>325</v>
      </c>
      <c r="E27" s="60" t="s">
        <v>325</v>
      </c>
      <c r="F27" s="59"/>
      <c r="G27" s="74" t="str">
        <f t="shared" si="1"/>
        <v xml:space="preserve"> </v>
      </c>
      <c r="H27" s="59"/>
      <c r="I27" s="59" t="str">
        <f t="shared" si="2"/>
        <v xml:space="preserve"> </v>
      </c>
      <c r="J27" s="59"/>
      <c r="K27" s="59" t="str">
        <f t="shared" si="12"/>
        <v xml:space="preserve"> </v>
      </c>
      <c r="L27" s="59" t="s">
        <v>353</v>
      </c>
      <c r="M27" s="59">
        <f t="shared" si="3"/>
        <v>106</v>
      </c>
      <c r="N27" s="59"/>
      <c r="O27" s="59" t="str">
        <f t="shared" si="4"/>
        <v xml:space="preserve"> </v>
      </c>
      <c r="P27" s="59"/>
      <c r="Q27" s="59" t="str">
        <f t="shared" si="5"/>
        <v xml:space="preserve"> </v>
      </c>
      <c r="R27" s="59"/>
      <c r="S27" s="59" t="str">
        <f t="shared" si="13"/>
        <v xml:space="preserve"> </v>
      </c>
      <c r="T27" s="59"/>
      <c r="U27" s="59" t="str">
        <f t="shared" si="15"/>
        <v xml:space="preserve"> </v>
      </c>
      <c r="V27" s="59" t="s">
        <v>454</v>
      </c>
      <c r="W27" s="59" t="str">
        <f t="shared" si="6"/>
        <v>ELK1</v>
      </c>
      <c r="Z27" s="59" t="s">
        <v>354</v>
      </c>
      <c r="AA27" s="59">
        <f t="shared" si="14"/>
        <v>108</v>
      </c>
      <c r="AB27" s="57" t="s">
        <v>311</v>
      </c>
      <c r="AC27" s="59">
        <f t="shared" si="8"/>
        <v>104</v>
      </c>
      <c r="AD27" s="68" t="s">
        <v>471</v>
      </c>
      <c r="AE27" s="59" t="s">
        <v>473</v>
      </c>
      <c r="AF27" s="59"/>
      <c r="AG27" s="59"/>
      <c r="AH27" s="58"/>
      <c r="AI27" s="58" t="str">
        <f t="shared" si="10"/>
        <v xml:space="preserve"> </v>
      </c>
      <c r="AJ27" s="59" t="s">
        <v>357</v>
      </c>
      <c r="AK27" s="78" t="str">
        <f t="shared" si="11"/>
        <v>HGA</v>
      </c>
      <c r="AL27" s="54"/>
      <c r="AM27" s="54"/>
    </row>
    <row r="28" spans="1:39" ht="18" customHeight="1">
      <c r="A28" s="106"/>
      <c r="B28" s="106"/>
      <c r="C28" s="80">
        <v>10</v>
      </c>
      <c r="D28" s="87" t="s">
        <v>484</v>
      </c>
      <c r="E28" s="60" t="s">
        <v>327</v>
      </c>
      <c r="F28" s="59"/>
      <c r="G28" s="74" t="str">
        <f t="shared" si="1"/>
        <v xml:space="preserve"> </v>
      </c>
      <c r="H28" s="59"/>
      <c r="I28" s="59" t="str">
        <f t="shared" si="2"/>
        <v xml:space="preserve"> </v>
      </c>
      <c r="J28" s="59"/>
      <c r="K28" s="59" t="str">
        <f t="shared" si="12"/>
        <v xml:space="preserve"> </v>
      </c>
      <c r="N28" s="59"/>
      <c r="O28" s="59" t="str">
        <f t="shared" si="4"/>
        <v xml:space="preserve"> </v>
      </c>
      <c r="P28" s="59"/>
      <c r="Q28" s="59" t="str">
        <f t="shared" si="5"/>
        <v xml:space="preserve"> </v>
      </c>
      <c r="R28" s="59"/>
      <c r="S28" s="59" t="str">
        <f t="shared" si="13"/>
        <v xml:space="preserve"> </v>
      </c>
      <c r="T28" s="59"/>
      <c r="U28" s="59" t="str">
        <f t="shared" si="15"/>
        <v xml:space="preserve"> </v>
      </c>
      <c r="V28" s="59" t="s">
        <v>501</v>
      </c>
      <c r="W28" s="59" t="str">
        <f t="shared" si="6"/>
        <v>ELK1</v>
      </c>
      <c r="X28" s="61"/>
      <c r="Y28" s="59" t="str">
        <f t="shared" si="7"/>
        <v xml:space="preserve"> </v>
      </c>
      <c r="Z28" s="59" t="s">
        <v>354</v>
      </c>
      <c r="AA28" s="59">
        <f t="shared" si="14"/>
        <v>108</v>
      </c>
      <c r="AB28" s="57" t="s">
        <v>311</v>
      </c>
      <c r="AC28" s="59">
        <f t="shared" si="8"/>
        <v>104</v>
      </c>
      <c r="AD28" s="58"/>
      <c r="AE28" s="58"/>
      <c r="AF28" s="59" t="s">
        <v>358</v>
      </c>
      <c r="AG28" s="59" t="str">
        <f t="shared" si="9"/>
        <v>ELK2</v>
      </c>
      <c r="AH28" s="58"/>
      <c r="AI28" s="58" t="str">
        <f t="shared" si="10"/>
        <v xml:space="preserve"> </v>
      </c>
      <c r="AJ28" s="59" t="s">
        <v>357</v>
      </c>
      <c r="AK28" s="78" t="str">
        <f t="shared" si="11"/>
        <v>HGA</v>
      </c>
      <c r="AL28" s="54"/>
      <c r="AM28" s="54"/>
    </row>
    <row r="29" spans="1:39" ht="18" customHeight="1">
      <c r="A29" s="106"/>
      <c r="B29" s="106"/>
      <c r="C29" s="80">
        <v>11</v>
      </c>
      <c r="D29" s="87" t="s">
        <v>485</v>
      </c>
      <c r="E29" s="60" t="s">
        <v>329</v>
      </c>
      <c r="F29" s="59"/>
      <c r="G29" s="74" t="str">
        <f t="shared" si="1"/>
        <v xml:space="preserve"> </v>
      </c>
      <c r="H29" s="59"/>
      <c r="I29" s="59" t="str">
        <f t="shared" si="2"/>
        <v xml:space="preserve"> </v>
      </c>
      <c r="J29" s="59"/>
      <c r="K29" s="59" t="str">
        <f t="shared" si="12"/>
        <v xml:space="preserve"> </v>
      </c>
      <c r="N29" s="59"/>
      <c r="O29" s="59" t="str">
        <f t="shared" si="4"/>
        <v xml:space="preserve"> </v>
      </c>
      <c r="P29" s="59"/>
      <c r="Q29" s="59" t="str">
        <f t="shared" si="5"/>
        <v xml:space="preserve"> </v>
      </c>
      <c r="R29" s="59"/>
      <c r="S29" s="59" t="str">
        <f t="shared" si="13"/>
        <v xml:space="preserve"> </v>
      </c>
      <c r="T29" s="59"/>
      <c r="U29" s="59" t="str">
        <f t="shared" si="15"/>
        <v xml:space="preserve"> </v>
      </c>
      <c r="V29" s="59" t="s">
        <v>501</v>
      </c>
      <c r="W29" s="59" t="str">
        <f t="shared" si="6"/>
        <v>ELK1</v>
      </c>
      <c r="X29" s="61"/>
      <c r="Y29" s="59" t="str">
        <f t="shared" si="7"/>
        <v xml:space="preserve"> </v>
      </c>
      <c r="Z29" s="59" t="s">
        <v>354</v>
      </c>
      <c r="AA29" s="59">
        <f t="shared" si="14"/>
        <v>108</v>
      </c>
      <c r="AB29" s="57" t="s">
        <v>359</v>
      </c>
      <c r="AC29" s="59">
        <f t="shared" si="8"/>
        <v>104</v>
      </c>
      <c r="AD29" s="58"/>
      <c r="AE29" s="58" t="str">
        <f t="shared" si="16"/>
        <v xml:space="preserve"> </v>
      </c>
      <c r="AF29" s="59" t="s">
        <v>358</v>
      </c>
      <c r="AG29" s="59" t="str">
        <f t="shared" si="9"/>
        <v>ELK2</v>
      </c>
      <c r="AH29" s="59" t="s">
        <v>356</v>
      </c>
      <c r="AI29" s="59" t="str">
        <f t="shared" si="10"/>
        <v>DRM</v>
      </c>
      <c r="AJ29" s="59" t="s">
        <v>315</v>
      </c>
      <c r="AK29" s="78" t="str">
        <f t="shared" si="11"/>
        <v>HGA</v>
      </c>
      <c r="AL29" s="54"/>
      <c r="AM29" s="54"/>
    </row>
    <row r="30" spans="1:39" ht="18" customHeight="1">
      <c r="A30" s="106"/>
      <c r="B30" s="106"/>
      <c r="C30" s="80">
        <v>12</v>
      </c>
      <c r="D30" s="87" t="s">
        <v>486</v>
      </c>
      <c r="E30" s="60" t="s">
        <v>330</v>
      </c>
      <c r="F30" s="59"/>
      <c r="G30" s="74" t="str">
        <f t="shared" si="1"/>
        <v xml:space="preserve"> </v>
      </c>
      <c r="H30" s="59"/>
      <c r="I30" s="59" t="str">
        <f t="shared" si="2"/>
        <v xml:space="preserve"> </v>
      </c>
      <c r="J30" s="59"/>
      <c r="K30" s="59" t="str">
        <f t="shared" si="12"/>
        <v xml:space="preserve"> </v>
      </c>
      <c r="L30" s="59"/>
      <c r="M30" s="59" t="str">
        <f t="shared" si="3"/>
        <v xml:space="preserve"> </v>
      </c>
      <c r="N30" s="59"/>
      <c r="O30" s="59" t="str">
        <f t="shared" si="4"/>
        <v xml:space="preserve"> </v>
      </c>
      <c r="P30" s="59"/>
      <c r="Q30" s="59" t="str">
        <f t="shared" si="5"/>
        <v xml:space="preserve"> </v>
      </c>
      <c r="R30" s="59"/>
      <c r="S30" s="59" t="str">
        <f t="shared" si="13"/>
        <v xml:space="preserve"> </v>
      </c>
      <c r="T30" s="59"/>
      <c r="U30" s="59" t="str">
        <f t="shared" si="15"/>
        <v xml:space="preserve"> </v>
      </c>
      <c r="V30" s="61"/>
      <c r="W30" s="59" t="str">
        <f t="shared" si="6"/>
        <v xml:space="preserve"> </v>
      </c>
      <c r="X30" s="61"/>
      <c r="Y30" s="59" t="str">
        <f t="shared" si="7"/>
        <v xml:space="preserve"> </v>
      </c>
      <c r="Z30" s="59" t="s">
        <v>320</v>
      </c>
      <c r="AA30" s="59">
        <f t="shared" si="14"/>
        <v>108</v>
      </c>
      <c r="AB30" s="57" t="s">
        <v>359</v>
      </c>
      <c r="AC30" s="59">
        <f t="shared" si="8"/>
        <v>104</v>
      </c>
      <c r="AD30" s="58"/>
      <c r="AE30" s="58" t="str">
        <f t="shared" si="16"/>
        <v xml:space="preserve"> </v>
      </c>
      <c r="AF30" s="59" t="s">
        <v>358</v>
      </c>
      <c r="AG30" s="59" t="s">
        <v>474</v>
      </c>
      <c r="AH30" s="59" t="s">
        <v>356</v>
      </c>
      <c r="AI30" s="59" t="str">
        <f t="shared" si="10"/>
        <v>DRM</v>
      </c>
      <c r="AJ30" s="59" t="s">
        <v>315</v>
      </c>
      <c r="AK30" s="78" t="str">
        <f t="shared" si="11"/>
        <v>HGA</v>
      </c>
      <c r="AL30" s="54"/>
      <c r="AM30" s="54"/>
    </row>
    <row r="31" spans="1:39" ht="18" customHeight="1">
      <c r="A31" s="106"/>
      <c r="B31" s="106"/>
      <c r="C31" s="80">
        <v>13</v>
      </c>
      <c r="D31" s="87" t="s">
        <v>487</v>
      </c>
      <c r="E31" s="60" t="s">
        <v>335</v>
      </c>
      <c r="F31" s="59"/>
      <c r="G31" s="74" t="str">
        <f t="shared" si="1"/>
        <v xml:space="preserve"> </v>
      </c>
      <c r="H31" s="59"/>
      <c r="I31" s="59" t="str">
        <f t="shared" si="2"/>
        <v xml:space="preserve"> </v>
      </c>
      <c r="J31" s="59"/>
      <c r="K31" s="59" t="str">
        <f t="shared" si="12"/>
        <v xml:space="preserve"> </v>
      </c>
      <c r="L31" s="59"/>
      <c r="M31" s="59" t="str">
        <f t="shared" si="3"/>
        <v xml:space="preserve"> </v>
      </c>
      <c r="N31" s="59"/>
      <c r="O31" s="59" t="str">
        <f t="shared" si="4"/>
        <v xml:space="preserve"> </v>
      </c>
      <c r="P31" s="59"/>
      <c r="Q31" s="59" t="str">
        <f t="shared" si="5"/>
        <v xml:space="preserve"> </v>
      </c>
      <c r="R31" s="59"/>
      <c r="S31" s="59" t="str">
        <f t="shared" si="13"/>
        <v xml:space="preserve"> </v>
      </c>
      <c r="T31" s="59"/>
      <c r="U31" s="59" t="str">
        <f t="shared" si="15"/>
        <v xml:space="preserve"> </v>
      </c>
      <c r="V31" s="61"/>
      <c r="W31" s="59" t="str">
        <f t="shared" si="6"/>
        <v xml:space="preserve"> </v>
      </c>
      <c r="X31" s="61"/>
      <c r="Y31" s="59" t="str">
        <f t="shared" si="7"/>
        <v xml:space="preserve"> </v>
      </c>
      <c r="Z31" s="59" t="s">
        <v>501</v>
      </c>
      <c r="AA31" s="59">
        <f t="shared" si="14"/>
        <v>108</v>
      </c>
      <c r="AB31" s="57" t="s">
        <v>359</v>
      </c>
      <c r="AC31" s="59">
        <f t="shared" si="8"/>
        <v>104</v>
      </c>
      <c r="AD31" s="59" t="s">
        <v>356</v>
      </c>
      <c r="AE31" s="59" t="str">
        <f t="shared" si="16"/>
        <v>ELK1</v>
      </c>
      <c r="AH31" s="58"/>
      <c r="AI31" s="58" t="str">
        <f t="shared" si="10"/>
        <v xml:space="preserve"> </v>
      </c>
      <c r="AJ31" s="59" t="s">
        <v>323</v>
      </c>
      <c r="AK31" s="78" t="str">
        <f t="shared" si="11"/>
        <v>HGA</v>
      </c>
      <c r="AL31" s="54"/>
      <c r="AM31" s="54"/>
    </row>
    <row r="32" spans="1:39" ht="18" customHeight="1">
      <c r="A32" s="106"/>
      <c r="B32" s="106"/>
      <c r="C32" s="80">
        <v>14</v>
      </c>
      <c r="D32" s="87" t="s">
        <v>488</v>
      </c>
      <c r="E32" s="60" t="s">
        <v>336</v>
      </c>
      <c r="F32" s="59"/>
      <c r="G32" s="74" t="str">
        <f t="shared" si="1"/>
        <v xml:space="preserve"> </v>
      </c>
      <c r="H32" s="59"/>
      <c r="I32" s="59" t="str">
        <f t="shared" si="2"/>
        <v xml:space="preserve"> </v>
      </c>
      <c r="J32" s="59"/>
      <c r="K32" s="59" t="str">
        <f t="shared" si="12"/>
        <v xml:space="preserve"> </v>
      </c>
      <c r="L32" s="59"/>
      <c r="M32" s="59" t="str">
        <f t="shared" si="3"/>
        <v xml:space="preserve"> </v>
      </c>
      <c r="N32" s="59"/>
      <c r="O32" s="59" t="str">
        <f t="shared" si="4"/>
        <v xml:space="preserve"> </v>
      </c>
      <c r="P32" s="59"/>
      <c r="Q32" s="59" t="str">
        <f t="shared" si="5"/>
        <v xml:space="preserve"> </v>
      </c>
      <c r="R32" s="59"/>
      <c r="S32" s="59" t="str">
        <f t="shared" si="13"/>
        <v xml:space="preserve"> </v>
      </c>
      <c r="T32" s="59"/>
      <c r="U32" s="59" t="str">
        <f t="shared" si="15"/>
        <v xml:space="preserve"> </v>
      </c>
      <c r="V32" s="59"/>
      <c r="W32" s="59" t="str">
        <f t="shared" si="6"/>
        <v xml:space="preserve"> </v>
      </c>
      <c r="X32" s="59"/>
      <c r="Y32" s="59" t="str">
        <f t="shared" si="7"/>
        <v xml:space="preserve"> </v>
      </c>
      <c r="Z32" s="59" t="s">
        <v>501</v>
      </c>
      <c r="AA32" s="59">
        <f t="shared" si="14"/>
        <v>108</v>
      </c>
      <c r="AB32" s="57" t="s">
        <v>359</v>
      </c>
      <c r="AC32" s="59">
        <f t="shared" si="8"/>
        <v>104</v>
      </c>
      <c r="AD32" s="59" t="s">
        <v>356</v>
      </c>
      <c r="AE32" s="59" t="str">
        <f t="shared" si="16"/>
        <v>ELK1</v>
      </c>
      <c r="AH32" s="59" t="s">
        <v>354</v>
      </c>
      <c r="AI32" s="59" t="str">
        <f t="shared" si="10"/>
        <v>DRM</v>
      </c>
      <c r="AJ32" s="59" t="s">
        <v>323</v>
      </c>
      <c r="AK32" s="78" t="str">
        <f t="shared" si="11"/>
        <v>HGA</v>
      </c>
      <c r="AL32" s="54"/>
      <c r="AM32" s="54"/>
    </row>
    <row r="33" spans="1:39" ht="18" customHeight="1">
      <c r="A33" s="106"/>
      <c r="B33" s="106"/>
      <c r="C33" s="80">
        <v>15</v>
      </c>
      <c r="D33" s="87" t="s">
        <v>489</v>
      </c>
      <c r="E33" s="60" t="s">
        <v>338</v>
      </c>
      <c r="F33" s="59"/>
      <c r="G33" s="74" t="str">
        <f t="shared" si="1"/>
        <v xml:space="preserve"> </v>
      </c>
      <c r="H33" s="59"/>
      <c r="I33" s="59" t="str">
        <f t="shared" si="2"/>
        <v xml:space="preserve"> </v>
      </c>
      <c r="J33" s="59"/>
      <c r="K33" s="59" t="str">
        <f t="shared" si="12"/>
        <v xml:space="preserve"> </v>
      </c>
      <c r="L33" s="59"/>
      <c r="M33" s="59" t="str">
        <f t="shared" si="3"/>
        <v xml:space="preserve"> </v>
      </c>
      <c r="N33" s="59"/>
      <c r="O33" s="59" t="str">
        <f t="shared" si="4"/>
        <v xml:space="preserve"> </v>
      </c>
      <c r="P33" s="59"/>
      <c r="Q33" s="59" t="str">
        <f t="shared" si="5"/>
        <v xml:space="preserve"> </v>
      </c>
      <c r="R33" s="59"/>
      <c r="S33" s="59" t="str">
        <f t="shared" si="13"/>
        <v xml:space="preserve"> </v>
      </c>
      <c r="T33" s="59"/>
      <c r="U33" s="59" t="str">
        <f t="shared" si="15"/>
        <v xml:space="preserve"> </v>
      </c>
      <c r="V33" s="59"/>
      <c r="W33" s="59" t="str">
        <f t="shared" si="6"/>
        <v xml:space="preserve"> </v>
      </c>
      <c r="X33" s="59"/>
      <c r="Y33" s="59" t="str">
        <f t="shared" si="7"/>
        <v xml:space="preserve"> </v>
      </c>
      <c r="Z33" s="59"/>
      <c r="AA33" s="59" t="str">
        <f t="shared" si="14"/>
        <v xml:space="preserve"> </v>
      </c>
      <c r="AB33" s="61"/>
      <c r="AC33" s="59" t="str">
        <f t="shared" si="8"/>
        <v xml:space="preserve"> </v>
      </c>
      <c r="AD33" s="59"/>
      <c r="AE33" s="59" t="str">
        <f t="shared" si="16"/>
        <v xml:space="preserve"> </v>
      </c>
      <c r="AF33" s="59" t="s">
        <v>355</v>
      </c>
      <c r="AG33" s="59" t="str">
        <f>IF(ISBLANK(#REF!)," ",$AG$3)</f>
        <v>ELK2</v>
      </c>
      <c r="AH33" s="59" t="s">
        <v>354</v>
      </c>
      <c r="AI33" s="59" t="str">
        <f t="shared" si="10"/>
        <v>DRM</v>
      </c>
      <c r="AJ33" s="59" t="s">
        <v>396</v>
      </c>
      <c r="AK33" s="78" t="str">
        <f t="shared" si="11"/>
        <v>HGA</v>
      </c>
      <c r="AL33" s="54"/>
      <c r="AM33" s="54"/>
    </row>
    <row r="34" spans="1:39" s="67" customFormat="1" ht="18.75">
      <c r="A34" s="105" t="s">
        <v>361</v>
      </c>
      <c r="B34" s="107" t="s">
        <v>13</v>
      </c>
      <c r="C34" s="79">
        <v>1</v>
      </c>
      <c r="D34" s="86" t="s">
        <v>478</v>
      </c>
      <c r="E34" s="62" t="s">
        <v>305</v>
      </c>
      <c r="F34" s="63"/>
      <c r="G34" s="73" t="str">
        <f t="shared" si="1"/>
        <v xml:space="preserve"> </v>
      </c>
      <c r="H34" s="65"/>
      <c r="I34" s="63" t="str">
        <f t="shared" si="2"/>
        <v xml:space="preserve"> </v>
      </c>
      <c r="J34" s="63"/>
      <c r="K34" s="63" t="str">
        <f t="shared" si="12"/>
        <v xml:space="preserve"> </v>
      </c>
      <c r="L34" s="63" t="s">
        <v>331</v>
      </c>
      <c r="M34" s="63">
        <f t="shared" si="3"/>
        <v>106</v>
      </c>
      <c r="N34" s="63" t="s">
        <v>362</v>
      </c>
      <c r="O34" s="63">
        <f t="shared" si="4"/>
        <v>205</v>
      </c>
      <c r="P34" s="63" t="s">
        <v>367</v>
      </c>
      <c r="Q34" s="63">
        <f t="shared" si="5"/>
        <v>204</v>
      </c>
      <c r="R34" s="63" t="s">
        <v>307</v>
      </c>
      <c r="S34" s="63" t="s">
        <v>477</v>
      </c>
      <c r="T34" s="63" t="s">
        <v>364</v>
      </c>
      <c r="U34" s="63" t="s">
        <v>228</v>
      </c>
      <c r="V34" s="63" t="s">
        <v>465</v>
      </c>
      <c r="W34" s="63" t="str">
        <f t="shared" si="6"/>
        <v>ELK1</v>
      </c>
      <c r="X34" s="63" t="s">
        <v>463</v>
      </c>
      <c r="Y34" s="63">
        <f t="shared" si="7"/>
        <v>201</v>
      </c>
      <c r="Z34" s="68" t="s">
        <v>326</v>
      </c>
      <c r="AA34" s="63">
        <f t="shared" si="14"/>
        <v>108</v>
      </c>
      <c r="AB34" s="65"/>
      <c r="AC34" s="63" t="str">
        <f t="shared" si="8"/>
        <v xml:space="preserve"> </v>
      </c>
      <c r="AD34" s="63"/>
      <c r="AE34" s="63"/>
      <c r="AF34" s="63"/>
      <c r="AG34" s="63" t="str">
        <f t="shared" si="9"/>
        <v xml:space="preserve"> </v>
      </c>
      <c r="AH34" s="63"/>
      <c r="AI34" s="63" t="str">
        <f t="shared" si="10"/>
        <v xml:space="preserve"> </v>
      </c>
      <c r="AJ34" s="63"/>
      <c r="AK34" s="77" t="str">
        <f t="shared" si="11"/>
        <v xml:space="preserve"> </v>
      </c>
      <c r="AL34" s="66"/>
      <c r="AM34" s="66"/>
    </row>
    <row r="35" spans="1:39" s="67" customFormat="1" ht="18" customHeight="1">
      <c r="A35" s="106"/>
      <c r="B35" s="108"/>
      <c r="C35" s="79">
        <v>2</v>
      </c>
      <c r="D35" s="86" t="s">
        <v>305</v>
      </c>
      <c r="E35" s="62" t="s">
        <v>309</v>
      </c>
      <c r="F35" s="63" t="s">
        <v>502</v>
      </c>
      <c r="G35" s="73">
        <v>103</v>
      </c>
      <c r="H35" s="65"/>
      <c r="I35" s="63" t="str">
        <f t="shared" si="2"/>
        <v xml:space="preserve"> </v>
      </c>
      <c r="J35" s="63"/>
      <c r="K35" s="63" t="str">
        <f t="shared" si="12"/>
        <v xml:space="preserve"> </v>
      </c>
      <c r="L35" s="63" t="s">
        <v>331</v>
      </c>
      <c r="M35" s="63">
        <f t="shared" si="3"/>
        <v>106</v>
      </c>
      <c r="N35" s="63" t="s">
        <v>362</v>
      </c>
      <c r="O35" s="63">
        <f t="shared" si="4"/>
        <v>205</v>
      </c>
      <c r="P35" s="63" t="s">
        <v>367</v>
      </c>
      <c r="Q35" s="63">
        <f t="shared" si="5"/>
        <v>204</v>
      </c>
      <c r="R35" s="63" t="s">
        <v>307</v>
      </c>
      <c r="S35" s="63" t="s">
        <v>477</v>
      </c>
      <c r="T35" s="63" t="s">
        <v>364</v>
      </c>
      <c r="U35" s="63" t="s">
        <v>228</v>
      </c>
      <c r="V35" s="63" t="s">
        <v>465</v>
      </c>
      <c r="W35" s="63" t="str">
        <f t="shared" si="6"/>
        <v>ELK1</v>
      </c>
      <c r="X35" s="63" t="s">
        <v>463</v>
      </c>
      <c r="Y35" s="63">
        <f t="shared" si="7"/>
        <v>201</v>
      </c>
      <c r="Z35" s="68" t="s">
        <v>326</v>
      </c>
      <c r="AA35" s="63">
        <f t="shared" si="14"/>
        <v>108</v>
      </c>
      <c r="AB35" s="63" t="s">
        <v>334</v>
      </c>
      <c r="AC35" s="63">
        <f t="shared" si="8"/>
        <v>104</v>
      </c>
      <c r="AD35" s="63"/>
      <c r="AE35" s="63"/>
      <c r="AF35" s="63"/>
      <c r="AG35" s="63" t="str">
        <f t="shared" si="9"/>
        <v xml:space="preserve"> </v>
      </c>
      <c r="AH35" s="63"/>
      <c r="AI35" s="63" t="str">
        <f t="shared" si="10"/>
        <v xml:space="preserve"> </v>
      </c>
      <c r="AJ35" s="63"/>
      <c r="AK35" s="77" t="str">
        <f t="shared" si="11"/>
        <v xml:space="preserve"> </v>
      </c>
      <c r="AL35" s="66"/>
      <c r="AM35" s="66"/>
    </row>
    <row r="36" spans="1:39" s="67" customFormat="1" ht="18" customHeight="1">
      <c r="A36" s="106"/>
      <c r="B36" s="108"/>
      <c r="C36" s="79">
        <v>3</v>
      </c>
      <c r="D36" s="86" t="s">
        <v>479</v>
      </c>
      <c r="E36" s="62" t="s">
        <v>310</v>
      </c>
      <c r="F36" s="63" t="s">
        <v>502</v>
      </c>
      <c r="G36" s="73">
        <v>103</v>
      </c>
      <c r="H36" s="65"/>
      <c r="I36" s="63" t="str">
        <f t="shared" si="2"/>
        <v xml:space="preserve"> </v>
      </c>
      <c r="J36" s="63"/>
      <c r="K36" s="63" t="str">
        <f t="shared" si="12"/>
        <v xml:space="preserve"> </v>
      </c>
      <c r="L36" s="63" t="s">
        <v>331</v>
      </c>
      <c r="M36" s="63">
        <f t="shared" si="3"/>
        <v>106</v>
      </c>
      <c r="N36" s="63" t="s">
        <v>362</v>
      </c>
      <c r="O36" s="63">
        <f t="shared" si="4"/>
        <v>205</v>
      </c>
      <c r="P36" s="63" t="s">
        <v>367</v>
      </c>
      <c r="Q36" s="63">
        <f t="shared" si="5"/>
        <v>204</v>
      </c>
      <c r="R36" s="63" t="s">
        <v>307</v>
      </c>
      <c r="S36" s="63" t="s">
        <v>477</v>
      </c>
      <c r="T36" s="63" t="s">
        <v>364</v>
      </c>
      <c r="U36" s="63" t="s">
        <v>228</v>
      </c>
      <c r="V36" s="63" t="s">
        <v>454</v>
      </c>
      <c r="W36" s="63" t="str">
        <f t="shared" si="6"/>
        <v>ELK1</v>
      </c>
      <c r="X36" s="63" t="s">
        <v>463</v>
      </c>
      <c r="Y36" s="63">
        <f t="shared" si="7"/>
        <v>201</v>
      </c>
      <c r="Z36" s="68" t="s">
        <v>326</v>
      </c>
      <c r="AA36" s="63">
        <f t="shared" si="14"/>
        <v>108</v>
      </c>
      <c r="AB36" s="63" t="s">
        <v>334</v>
      </c>
      <c r="AC36" s="63">
        <f t="shared" si="8"/>
        <v>104</v>
      </c>
      <c r="AD36" s="63" t="s">
        <v>384</v>
      </c>
      <c r="AE36" s="63" t="s">
        <v>477</v>
      </c>
      <c r="AF36" s="63"/>
      <c r="AG36" s="63"/>
      <c r="AH36" s="63"/>
      <c r="AI36" s="63" t="str">
        <f t="shared" si="10"/>
        <v xml:space="preserve"> </v>
      </c>
      <c r="AJ36" s="63"/>
      <c r="AK36" s="77" t="str">
        <f t="shared" si="11"/>
        <v xml:space="preserve"> </v>
      </c>
      <c r="AL36" s="66"/>
      <c r="AM36" s="66"/>
    </row>
    <row r="37" spans="1:39" s="67" customFormat="1" ht="18" customHeight="1">
      <c r="A37" s="106"/>
      <c r="B37" s="108"/>
      <c r="C37" s="79">
        <v>4</v>
      </c>
      <c r="D37" s="86" t="s">
        <v>480</v>
      </c>
      <c r="E37" s="62" t="s">
        <v>312</v>
      </c>
      <c r="F37" s="65"/>
      <c r="G37" s="73" t="str">
        <f t="shared" si="1"/>
        <v xml:space="preserve"> </v>
      </c>
      <c r="H37" s="63" t="s">
        <v>365</v>
      </c>
      <c r="I37" s="63">
        <f t="shared" si="2"/>
        <v>103</v>
      </c>
      <c r="J37" s="63" t="s">
        <v>356</v>
      </c>
      <c r="K37" s="63">
        <f t="shared" si="12"/>
        <v>203</v>
      </c>
      <c r="L37" s="63" t="s">
        <v>353</v>
      </c>
      <c r="M37" s="63">
        <f t="shared" si="3"/>
        <v>106</v>
      </c>
      <c r="N37" s="63" t="s">
        <v>366</v>
      </c>
      <c r="O37" s="63">
        <f t="shared" si="4"/>
        <v>205</v>
      </c>
      <c r="P37" s="63" t="s">
        <v>331</v>
      </c>
      <c r="Q37" s="63" t="s">
        <v>477</v>
      </c>
      <c r="R37" s="63" t="s">
        <v>462</v>
      </c>
      <c r="S37" s="63">
        <f t="shared" si="13"/>
        <v>107</v>
      </c>
      <c r="T37" s="63" t="s">
        <v>456</v>
      </c>
      <c r="U37" s="63" t="s">
        <v>228</v>
      </c>
      <c r="V37" s="63" t="s">
        <v>454</v>
      </c>
      <c r="W37" s="63" t="str">
        <f t="shared" si="6"/>
        <v>ELK1</v>
      </c>
      <c r="X37" s="63" t="s">
        <v>328</v>
      </c>
      <c r="Y37" s="63">
        <f t="shared" si="7"/>
        <v>201</v>
      </c>
      <c r="Z37" s="68" t="s">
        <v>326</v>
      </c>
      <c r="AA37" s="63">
        <f t="shared" si="14"/>
        <v>108</v>
      </c>
      <c r="AB37" s="63" t="s">
        <v>311</v>
      </c>
      <c r="AC37" s="63">
        <f t="shared" si="8"/>
        <v>104</v>
      </c>
      <c r="AD37" s="63" t="s">
        <v>384</v>
      </c>
      <c r="AE37" s="63" t="s">
        <v>228</v>
      </c>
      <c r="AF37" s="63"/>
      <c r="AG37" s="63"/>
      <c r="AH37" s="63"/>
      <c r="AI37" s="63" t="str">
        <f t="shared" si="10"/>
        <v xml:space="preserve"> </v>
      </c>
      <c r="AJ37" s="63"/>
      <c r="AK37" s="77" t="str">
        <f t="shared" si="11"/>
        <v xml:space="preserve"> </v>
      </c>
      <c r="AL37" s="66"/>
      <c r="AM37" s="66"/>
    </row>
    <row r="38" spans="1:39" s="67" customFormat="1" ht="18" customHeight="1">
      <c r="A38" s="106"/>
      <c r="B38" s="108"/>
      <c r="C38" s="79">
        <v>5</v>
      </c>
      <c r="D38" s="86" t="s">
        <v>481</v>
      </c>
      <c r="E38" s="62" t="s">
        <v>313</v>
      </c>
      <c r="F38" s="63"/>
      <c r="G38" s="73"/>
      <c r="H38" s="63" t="s">
        <v>365</v>
      </c>
      <c r="I38" s="63">
        <f t="shared" si="2"/>
        <v>103</v>
      </c>
      <c r="J38" s="63" t="s">
        <v>356</v>
      </c>
      <c r="K38" s="63">
        <f t="shared" si="12"/>
        <v>203</v>
      </c>
      <c r="L38" s="63" t="s">
        <v>353</v>
      </c>
      <c r="M38" s="63">
        <f t="shared" si="3"/>
        <v>106</v>
      </c>
      <c r="N38" s="63" t="s">
        <v>366</v>
      </c>
      <c r="O38" s="63">
        <f t="shared" si="4"/>
        <v>205</v>
      </c>
      <c r="P38" s="63" t="s">
        <v>331</v>
      </c>
      <c r="Q38" s="63" t="s">
        <v>477</v>
      </c>
      <c r="R38" s="63" t="s">
        <v>462</v>
      </c>
      <c r="S38" s="63">
        <f t="shared" si="13"/>
        <v>107</v>
      </c>
      <c r="T38" s="63" t="s">
        <v>306</v>
      </c>
      <c r="U38" s="63" t="s">
        <v>228</v>
      </c>
      <c r="V38" s="63" t="s">
        <v>454</v>
      </c>
      <c r="W38" s="63" t="str">
        <f t="shared" si="6"/>
        <v>ELK1</v>
      </c>
      <c r="X38" s="63" t="s">
        <v>328</v>
      </c>
      <c r="Y38" s="63">
        <f t="shared" si="7"/>
        <v>201</v>
      </c>
      <c r="Z38" s="63" t="s">
        <v>354</v>
      </c>
      <c r="AA38" s="63">
        <f t="shared" si="14"/>
        <v>108</v>
      </c>
      <c r="AB38" s="63" t="s">
        <v>311</v>
      </c>
      <c r="AC38" s="63">
        <f t="shared" si="8"/>
        <v>104</v>
      </c>
      <c r="AD38" s="63"/>
      <c r="AE38" s="63"/>
      <c r="AF38" s="63"/>
      <c r="AG38" s="63" t="str">
        <f t="shared" si="9"/>
        <v xml:space="preserve"> </v>
      </c>
      <c r="AH38" s="63"/>
      <c r="AI38" s="63" t="str">
        <f t="shared" si="10"/>
        <v xml:space="preserve"> </v>
      </c>
      <c r="AJ38" s="63"/>
      <c r="AK38" s="77" t="str">
        <f t="shared" si="11"/>
        <v xml:space="preserve"> </v>
      </c>
      <c r="AL38" s="66"/>
      <c r="AM38" s="66"/>
    </row>
    <row r="39" spans="1:39" s="67" customFormat="1" ht="18" customHeight="1">
      <c r="A39" s="106"/>
      <c r="B39" s="108"/>
      <c r="C39" s="79">
        <v>6</v>
      </c>
      <c r="D39" s="86" t="s">
        <v>482</v>
      </c>
      <c r="E39" s="62" t="s">
        <v>316</v>
      </c>
      <c r="F39" s="63"/>
      <c r="G39" s="73"/>
      <c r="H39" s="63" t="s">
        <v>365</v>
      </c>
      <c r="I39" s="63">
        <f t="shared" si="2"/>
        <v>103</v>
      </c>
      <c r="J39" s="63" t="s">
        <v>319</v>
      </c>
      <c r="K39" s="63">
        <f t="shared" si="12"/>
        <v>203</v>
      </c>
      <c r="L39" s="63" t="s">
        <v>353</v>
      </c>
      <c r="M39" s="63">
        <f t="shared" si="3"/>
        <v>106</v>
      </c>
      <c r="N39" s="63"/>
      <c r="O39" s="63" t="str">
        <f t="shared" si="4"/>
        <v xml:space="preserve"> </v>
      </c>
      <c r="P39" s="63" t="s">
        <v>363</v>
      </c>
      <c r="Q39" s="63">
        <f t="shared" si="5"/>
        <v>204</v>
      </c>
      <c r="R39" s="64"/>
      <c r="S39" s="63" t="str">
        <f t="shared" si="13"/>
        <v xml:space="preserve"> </v>
      </c>
      <c r="T39" s="63" t="s">
        <v>306</v>
      </c>
      <c r="U39" s="63" t="s">
        <v>228</v>
      </c>
      <c r="V39" s="63" t="s">
        <v>368</v>
      </c>
      <c r="W39" s="63" t="str">
        <f t="shared" si="6"/>
        <v>ELK1</v>
      </c>
      <c r="X39" s="63" t="s">
        <v>464</v>
      </c>
      <c r="Y39" s="63">
        <f t="shared" si="7"/>
        <v>201</v>
      </c>
      <c r="Z39" s="63" t="s">
        <v>354</v>
      </c>
      <c r="AA39" s="63">
        <f t="shared" si="14"/>
        <v>108</v>
      </c>
      <c r="AB39" s="63" t="s">
        <v>369</v>
      </c>
      <c r="AC39" s="63" t="s">
        <v>477</v>
      </c>
      <c r="AD39" s="63"/>
      <c r="AE39" s="63"/>
      <c r="AF39" s="63"/>
      <c r="AG39" s="63" t="str">
        <f t="shared" si="9"/>
        <v xml:space="preserve"> </v>
      </c>
      <c r="AH39" s="63"/>
      <c r="AI39" s="63" t="str">
        <f t="shared" si="10"/>
        <v xml:space="preserve"> </v>
      </c>
      <c r="AJ39" s="63"/>
      <c r="AK39" s="77" t="str">
        <f t="shared" si="11"/>
        <v xml:space="preserve"> </v>
      </c>
      <c r="AL39" s="66"/>
      <c r="AM39" s="66"/>
    </row>
    <row r="40" spans="1:39" s="67" customFormat="1" ht="18" customHeight="1">
      <c r="A40" s="106"/>
      <c r="B40" s="108"/>
      <c r="C40" s="79">
        <v>7</v>
      </c>
      <c r="D40" s="86" t="s">
        <v>483</v>
      </c>
      <c r="E40" s="62" t="s">
        <v>321</v>
      </c>
      <c r="F40" s="63"/>
      <c r="G40" s="73"/>
      <c r="H40" s="63" t="s">
        <v>323</v>
      </c>
      <c r="I40" s="63">
        <f t="shared" si="2"/>
        <v>103</v>
      </c>
      <c r="J40" s="63" t="s">
        <v>319</v>
      </c>
      <c r="K40" s="63">
        <f t="shared" si="12"/>
        <v>203</v>
      </c>
      <c r="L40" s="63" t="s">
        <v>353</v>
      </c>
      <c r="M40" s="63">
        <f t="shared" si="3"/>
        <v>106</v>
      </c>
      <c r="N40" s="63"/>
      <c r="O40" s="63" t="str">
        <f t="shared" si="4"/>
        <v xml:space="preserve"> </v>
      </c>
      <c r="P40" s="63" t="s">
        <v>363</v>
      </c>
      <c r="Q40" s="63">
        <f t="shared" si="5"/>
        <v>204</v>
      </c>
      <c r="R40" s="63" t="s">
        <v>462</v>
      </c>
      <c r="S40" s="63">
        <f t="shared" si="13"/>
        <v>107</v>
      </c>
      <c r="T40" s="63" t="s">
        <v>306</v>
      </c>
      <c r="U40" s="63" t="s">
        <v>228</v>
      </c>
      <c r="V40" s="63" t="s">
        <v>368</v>
      </c>
      <c r="W40" s="63" t="str">
        <f t="shared" si="6"/>
        <v>ELK1</v>
      </c>
      <c r="X40" s="63" t="s">
        <v>467</v>
      </c>
      <c r="Y40" s="63">
        <f t="shared" si="7"/>
        <v>201</v>
      </c>
      <c r="Z40" s="63" t="s">
        <v>354</v>
      </c>
      <c r="AA40" s="63">
        <f t="shared" si="14"/>
        <v>108</v>
      </c>
      <c r="AB40" s="63" t="s">
        <v>369</v>
      </c>
      <c r="AC40" s="63" t="s">
        <v>477</v>
      </c>
      <c r="AD40" s="63"/>
      <c r="AE40" s="63"/>
      <c r="AF40" s="63"/>
      <c r="AG40" s="63" t="str">
        <f t="shared" si="9"/>
        <v xml:space="preserve"> </v>
      </c>
      <c r="AH40" s="63"/>
      <c r="AI40" s="63" t="str">
        <f t="shared" si="10"/>
        <v xml:space="preserve"> </v>
      </c>
      <c r="AJ40" s="63"/>
      <c r="AK40" s="77" t="str">
        <f t="shared" si="11"/>
        <v xml:space="preserve"> </v>
      </c>
      <c r="AL40" s="66"/>
      <c r="AM40" s="66"/>
    </row>
    <row r="41" spans="1:39" s="67" customFormat="1" ht="18" customHeight="1">
      <c r="A41" s="106"/>
      <c r="B41" s="108"/>
      <c r="C41" s="79">
        <v>8</v>
      </c>
      <c r="D41" s="86" t="s">
        <v>324</v>
      </c>
      <c r="E41" s="62" t="s">
        <v>324</v>
      </c>
      <c r="F41" s="63"/>
      <c r="G41" s="73"/>
      <c r="H41" s="63" t="s">
        <v>323</v>
      </c>
      <c r="I41" s="63">
        <f t="shared" si="2"/>
        <v>103</v>
      </c>
      <c r="J41" s="63" t="s">
        <v>319</v>
      </c>
      <c r="K41" s="63">
        <f t="shared" si="12"/>
        <v>203</v>
      </c>
      <c r="L41" s="65"/>
      <c r="M41" s="63" t="str">
        <f t="shared" si="3"/>
        <v xml:space="preserve"> </v>
      </c>
      <c r="N41" s="63"/>
      <c r="O41" s="63" t="str">
        <f t="shared" si="4"/>
        <v xml:space="preserve"> </v>
      </c>
      <c r="P41" s="64"/>
      <c r="Q41" s="63" t="str">
        <f t="shared" si="5"/>
        <v xml:space="preserve"> </v>
      </c>
      <c r="R41" s="64"/>
      <c r="S41" s="63" t="str">
        <f t="shared" si="13"/>
        <v xml:space="preserve"> </v>
      </c>
      <c r="T41" s="63" t="s">
        <v>306</v>
      </c>
      <c r="U41" s="63" t="s">
        <v>228</v>
      </c>
      <c r="V41" s="63" t="s">
        <v>368</v>
      </c>
      <c r="W41" s="63" t="str">
        <f t="shared" si="6"/>
        <v>ELK1</v>
      </c>
      <c r="X41" s="63" t="s">
        <v>467</v>
      </c>
      <c r="Y41" s="63">
        <f t="shared" si="7"/>
        <v>201</v>
      </c>
      <c r="Z41" s="68" t="s">
        <v>333</v>
      </c>
      <c r="AA41" s="63">
        <f t="shared" si="14"/>
        <v>108</v>
      </c>
      <c r="AB41" s="63" t="s">
        <v>369</v>
      </c>
      <c r="AC41" s="63" t="s">
        <v>477</v>
      </c>
      <c r="AD41" s="63"/>
      <c r="AE41" s="63"/>
      <c r="AF41" s="63"/>
      <c r="AG41" s="63" t="str">
        <f t="shared" si="9"/>
        <v xml:space="preserve"> </v>
      </c>
      <c r="AH41" s="63"/>
      <c r="AI41" s="63" t="str">
        <f t="shared" si="10"/>
        <v xml:space="preserve"> </v>
      </c>
      <c r="AJ41" s="63"/>
      <c r="AK41" s="77" t="str">
        <f t="shared" si="11"/>
        <v xml:space="preserve"> </v>
      </c>
      <c r="AL41" s="66"/>
      <c r="AM41" s="66"/>
    </row>
    <row r="42" spans="1:39" ht="18" customHeight="1">
      <c r="A42" s="106"/>
      <c r="B42" s="109" t="s">
        <v>45</v>
      </c>
      <c r="C42" s="80">
        <v>9</v>
      </c>
      <c r="D42" s="87" t="s">
        <v>325</v>
      </c>
      <c r="E42" s="60" t="s">
        <v>325</v>
      </c>
      <c r="F42" s="59"/>
      <c r="G42" s="74" t="str">
        <f t="shared" si="1"/>
        <v xml:space="preserve"> </v>
      </c>
      <c r="H42" s="59"/>
      <c r="I42" s="59" t="str">
        <f t="shared" si="2"/>
        <v xml:space="preserve"> </v>
      </c>
      <c r="J42" s="59"/>
      <c r="K42" s="59" t="str">
        <f t="shared" si="12"/>
        <v xml:space="preserve"> </v>
      </c>
      <c r="L42" s="59" t="s">
        <v>314</v>
      </c>
      <c r="M42" s="59">
        <f t="shared" ref="M42:M43" si="20">IF(ISBLANK(L42)," ",$M$3)</f>
        <v>106</v>
      </c>
      <c r="N42" s="59"/>
      <c r="O42" s="59" t="str">
        <f t="shared" si="4"/>
        <v xml:space="preserve"> </v>
      </c>
      <c r="P42" s="59"/>
      <c r="Q42" s="59" t="str">
        <f t="shared" si="5"/>
        <v xml:space="preserve"> </v>
      </c>
      <c r="R42" s="59"/>
      <c r="S42" s="59" t="str">
        <f t="shared" si="13"/>
        <v xml:space="preserve"> </v>
      </c>
      <c r="T42" s="59"/>
      <c r="U42" s="59" t="str">
        <f t="shared" si="15"/>
        <v xml:space="preserve"> </v>
      </c>
      <c r="V42" s="59" t="s">
        <v>368</v>
      </c>
      <c r="W42" s="59" t="str">
        <f t="shared" si="6"/>
        <v>ELK1</v>
      </c>
      <c r="X42" s="59" t="s">
        <v>457</v>
      </c>
      <c r="Y42" s="59">
        <f t="shared" si="7"/>
        <v>201</v>
      </c>
      <c r="Z42" s="59" t="s">
        <v>360</v>
      </c>
      <c r="AA42" s="59">
        <f t="shared" si="14"/>
        <v>108</v>
      </c>
      <c r="AB42" s="59" t="s">
        <v>323</v>
      </c>
      <c r="AC42" s="59">
        <f t="shared" si="8"/>
        <v>104</v>
      </c>
      <c r="AD42" s="68" t="s">
        <v>471</v>
      </c>
      <c r="AE42" s="68" t="str">
        <f t="shared" si="16"/>
        <v>ELK1</v>
      </c>
      <c r="AF42" s="59"/>
      <c r="AG42" s="59" t="str">
        <f t="shared" si="9"/>
        <v xml:space="preserve"> </v>
      </c>
      <c r="AH42" s="59"/>
      <c r="AI42" s="59"/>
      <c r="AJ42" s="61"/>
      <c r="AK42" s="78" t="str">
        <f t="shared" si="11"/>
        <v xml:space="preserve"> </v>
      </c>
      <c r="AL42" s="54"/>
      <c r="AM42" s="54"/>
    </row>
    <row r="43" spans="1:39" ht="18" customHeight="1">
      <c r="A43" s="106"/>
      <c r="B43" s="106"/>
      <c r="C43" s="80">
        <v>10</v>
      </c>
      <c r="D43" s="87" t="s">
        <v>484</v>
      </c>
      <c r="E43" s="60" t="s">
        <v>327</v>
      </c>
      <c r="F43" s="59"/>
      <c r="G43" s="74" t="str">
        <f t="shared" si="1"/>
        <v xml:space="preserve"> </v>
      </c>
      <c r="H43" s="59"/>
      <c r="I43" s="59" t="str">
        <f t="shared" si="2"/>
        <v xml:space="preserve"> </v>
      </c>
      <c r="J43" s="59"/>
      <c r="K43" s="59" t="str">
        <f t="shared" si="12"/>
        <v xml:space="preserve"> </v>
      </c>
      <c r="L43" s="59" t="s">
        <v>314</v>
      </c>
      <c r="M43" s="59">
        <f t="shared" si="20"/>
        <v>106</v>
      </c>
      <c r="N43" s="59"/>
      <c r="O43" s="59" t="str">
        <f t="shared" si="4"/>
        <v xml:space="preserve"> </v>
      </c>
      <c r="P43" s="59"/>
      <c r="Q43" s="59" t="str">
        <f t="shared" si="5"/>
        <v xml:space="preserve"> </v>
      </c>
      <c r="R43" s="59"/>
      <c r="S43" s="59" t="str">
        <f t="shared" si="13"/>
        <v xml:space="preserve"> </v>
      </c>
      <c r="T43" s="59"/>
      <c r="U43" s="59" t="str">
        <f t="shared" si="15"/>
        <v xml:space="preserve"> </v>
      </c>
      <c r="V43" s="59" t="s">
        <v>368</v>
      </c>
      <c r="W43" s="59" t="str">
        <f t="shared" si="6"/>
        <v>ELK1</v>
      </c>
      <c r="X43" s="59" t="s">
        <v>457</v>
      </c>
      <c r="Y43" s="59">
        <f t="shared" si="7"/>
        <v>201</v>
      </c>
      <c r="Z43" s="59" t="s">
        <v>360</v>
      </c>
      <c r="AA43" s="59">
        <f t="shared" si="14"/>
        <v>108</v>
      </c>
      <c r="AB43" s="59" t="s">
        <v>369</v>
      </c>
      <c r="AC43" s="59" t="s">
        <v>477</v>
      </c>
      <c r="AD43" s="58"/>
      <c r="AE43" s="58" t="str">
        <f t="shared" si="16"/>
        <v xml:space="preserve"> </v>
      </c>
      <c r="AF43" s="59"/>
      <c r="AG43" s="59"/>
      <c r="AH43" s="59"/>
      <c r="AI43" s="59"/>
      <c r="AJ43" s="61"/>
      <c r="AK43" s="78" t="str">
        <f t="shared" si="11"/>
        <v xml:space="preserve"> </v>
      </c>
      <c r="AL43" s="54"/>
      <c r="AM43" s="54"/>
    </row>
    <row r="44" spans="1:39" ht="18" customHeight="1">
      <c r="A44" s="106"/>
      <c r="B44" s="106"/>
      <c r="C44" s="80">
        <v>11</v>
      </c>
      <c r="D44" s="87" t="s">
        <v>485</v>
      </c>
      <c r="E44" s="60" t="s">
        <v>329</v>
      </c>
      <c r="F44" s="59"/>
      <c r="G44" s="74" t="str">
        <f t="shared" si="1"/>
        <v xml:space="preserve"> </v>
      </c>
      <c r="H44" s="59"/>
      <c r="I44" s="59" t="str">
        <f t="shared" si="2"/>
        <v xml:space="preserve"> </v>
      </c>
      <c r="J44" s="59"/>
      <c r="K44" s="59" t="str">
        <f t="shared" si="12"/>
        <v xml:space="preserve"> </v>
      </c>
      <c r="L44" s="59" t="s">
        <v>353</v>
      </c>
      <c r="M44" s="59">
        <f t="shared" si="3"/>
        <v>106</v>
      </c>
      <c r="N44" s="59"/>
      <c r="O44" s="59" t="str">
        <f t="shared" si="4"/>
        <v xml:space="preserve"> </v>
      </c>
      <c r="P44" s="59"/>
      <c r="Q44" s="59" t="str">
        <f t="shared" si="5"/>
        <v xml:space="preserve"> </v>
      </c>
      <c r="R44" s="59"/>
      <c r="S44" s="59" t="str">
        <f t="shared" si="13"/>
        <v xml:space="preserve"> </v>
      </c>
      <c r="T44" s="59"/>
      <c r="U44" s="59" t="str">
        <f t="shared" si="15"/>
        <v xml:space="preserve"> </v>
      </c>
      <c r="V44" s="59" t="s">
        <v>368</v>
      </c>
      <c r="W44" s="59" t="str">
        <f t="shared" si="6"/>
        <v>ELK1</v>
      </c>
      <c r="X44" s="59" t="s">
        <v>314</v>
      </c>
      <c r="Y44" s="59">
        <f t="shared" ref="Y44" si="21">IF(ISBLANK(X44)," ",$Y$3)</f>
        <v>201</v>
      </c>
      <c r="Z44" s="59" t="s">
        <v>360</v>
      </c>
      <c r="AA44" s="59">
        <f t="shared" si="14"/>
        <v>108</v>
      </c>
      <c r="AB44" s="59" t="s">
        <v>369</v>
      </c>
      <c r="AC44" s="59" t="s">
        <v>477</v>
      </c>
      <c r="AD44" s="59"/>
      <c r="AE44" s="59"/>
      <c r="AF44" s="59"/>
      <c r="AG44" s="59"/>
      <c r="AH44" s="59" t="s">
        <v>502</v>
      </c>
      <c r="AI44" s="59" t="str">
        <f t="shared" si="10"/>
        <v>DRM</v>
      </c>
      <c r="AJ44" s="59" t="s">
        <v>334</v>
      </c>
      <c r="AK44" s="78" t="str">
        <f t="shared" si="11"/>
        <v>HGA</v>
      </c>
      <c r="AL44" s="54"/>
      <c r="AM44" s="54"/>
    </row>
    <row r="45" spans="1:39" ht="18" customHeight="1">
      <c r="A45" s="106"/>
      <c r="B45" s="106"/>
      <c r="C45" s="80">
        <v>12</v>
      </c>
      <c r="D45" s="87" t="s">
        <v>486</v>
      </c>
      <c r="E45" s="60" t="s">
        <v>330</v>
      </c>
      <c r="F45" s="59"/>
      <c r="G45" s="74" t="str">
        <f t="shared" si="1"/>
        <v xml:space="preserve"> </v>
      </c>
      <c r="H45" s="59"/>
      <c r="I45" s="59" t="str">
        <f t="shared" si="2"/>
        <v xml:space="preserve"> </v>
      </c>
      <c r="J45" s="59"/>
      <c r="K45" s="59" t="str">
        <f t="shared" si="12"/>
        <v xml:space="preserve"> </v>
      </c>
      <c r="L45" s="59" t="s">
        <v>353</v>
      </c>
      <c r="M45" s="59">
        <f t="shared" si="3"/>
        <v>106</v>
      </c>
      <c r="N45" s="59"/>
      <c r="O45" s="59" t="str">
        <f t="shared" si="4"/>
        <v xml:space="preserve"> </v>
      </c>
      <c r="P45" s="59"/>
      <c r="Q45" s="59" t="str">
        <f t="shared" si="5"/>
        <v xml:space="preserve"> </v>
      </c>
      <c r="R45" s="59"/>
      <c r="S45" s="59" t="str">
        <f t="shared" si="13"/>
        <v xml:space="preserve"> </v>
      </c>
      <c r="T45" s="59"/>
      <c r="U45" s="59" t="str">
        <f t="shared" si="15"/>
        <v xml:space="preserve"> </v>
      </c>
      <c r="V45" s="59" t="s">
        <v>454</v>
      </c>
      <c r="W45" s="59" t="str">
        <f t="shared" si="6"/>
        <v>ELK1</v>
      </c>
      <c r="X45" s="59" t="s">
        <v>467</v>
      </c>
      <c r="Y45" s="59">
        <f>IF(ISBLANK(X45)," ",$Y$3)</f>
        <v>201</v>
      </c>
      <c r="Z45" s="59"/>
      <c r="AA45" s="59" t="str">
        <f t="shared" si="14"/>
        <v xml:space="preserve"> </v>
      </c>
      <c r="AB45" s="59" t="s">
        <v>369</v>
      </c>
      <c r="AC45" s="59" t="s">
        <v>477</v>
      </c>
      <c r="AD45" s="59"/>
      <c r="AE45" s="59"/>
      <c r="AF45" s="59" t="s">
        <v>355</v>
      </c>
      <c r="AG45" s="59" t="str">
        <f t="shared" si="9"/>
        <v>ELK2</v>
      </c>
      <c r="AH45" s="59" t="s">
        <v>502</v>
      </c>
      <c r="AI45" s="59" t="str">
        <f t="shared" si="10"/>
        <v>DRM</v>
      </c>
      <c r="AJ45" s="59" t="s">
        <v>334</v>
      </c>
      <c r="AK45" s="78" t="str">
        <f t="shared" si="11"/>
        <v>HGA</v>
      </c>
      <c r="AL45" s="54"/>
      <c r="AM45" s="54"/>
    </row>
    <row r="46" spans="1:39" ht="18" customHeight="1">
      <c r="A46" s="106"/>
      <c r="B46" s="106"/>
      <c r="C46" s="80">
        <v>13</v>
      </c>
      <c r="D46" s="87" t="s">
        <v>487</v>
      </c>
      <c r="E46" s="60" t="s">
        <v>335</v>
      </c>
      <c r="F46" s="59"/>
      <c r="G46" s="74" t="str">
        <f t="shared" si="1"/>
        <v xml:space="preserve"> </v>
      </c>
      <c r="H46" s="59"/>
      <c r="I46" s="59" t="str">
        <f t="shared" si="2"/>
        <v xml:space="preserve"> </v>
      </c>
      <c r="J46" s="59"/>
      <c r="K46" s="59" t="str">
        <f t="shared" si="12"/>
        <v xml:space="preserve"> </v>
      </c>
      <c r="L46" s="59" t="s">
        <v>353</v>
      </c>
      <c r="M46" s="59">
        <f t="shared" si="3"/>
        <v>106</v>
      </c>
      <c r="N46" s="59"/>
      <c r="O46" s="59" t="str">
        <f t="shared" si="4"/>
        <v xml:space="preserve"> </v>
      </c>
      <c r="P46" s="59"/>
      <c r="Q46" s="59" t="str">
        <f t="shared" si="5"/>
        <v xml:space="preserve"> </v>
      </c>
      <c r="R46" s="59"/>
      <c r="S46" s="59" t="str">
        <f t="shared" si="13"/>
        <v xml:space="preserve"> </v>
      </c>
      <c r="T46" s="59"/>
      <c r="U46" s="59" t="str">
        <f t="shared" si="15"/>
        <v xml:space="preserve"> </v>
      </c>
      <c r="V46" s="59" t="s">
        <v>454</v>
      </c>
      <c r="W46" s="59" t="str">
        <f t="shared" si="6"/>
        <v>ELK1</v>
      </c>
      <c r="X46" s="59" t="s">
        <v>467</v>
      </c>
      <c r="Y46" s="59">
        <f>IF(ISBLANK(X46)," ",$Y$3)</f>
        <v>201</v>
      </c>
      <c r="Z46" s="59"/>
      <c r="AA46" s="59" t="str">
        <f t="shared" si="14"/>
        <v xml:space="preserve"> </v>
      </c>
      <c r="AB46" s="59" t="s">
        <v>370</v>
      </c>
      <c r="AC46" s="59">
        <f t="shared" si="8"/>
        <v>104</v>
      </c>
      <c r="AD46" s="59" t="s">
        <v>502</v>
      </c>
      <c r="AE46" s="59" t="s">
        <v>492</v>
      </c>
      <c r="AF46" s="59"/>
      <c r="AG46" s="59" t="str">
        <f t="shared" si="9"/>
        <v xml:space="preserve"> </v>
      </c>
      <c r="AH46" s="59" t="s">
        <v>354</v>
      </c>
      <c r="AI46" s="59" t="str">
        <f t="shared" si="10"/>
        <v>DRM</v>
      </c>
      <c r="AJ46" s="59"/>
      <c r="AK46" s="78"/>
      <c r="AL46" s="54"/>
      <c r="AM46" s="54"/>
    </row>
    <row r="47" spans="1:39" ht="18" customHeight="1">
      <c r="A47" s="106"/>
      <c r="B47" s="106"/>
      <c r="C47" s="80">
        <v>14</v>
      </c>
      <c r="D47" s="87" t="s">
        <v>488</v>
      </c>
      <c r="E47" s="60" t="s">
        <v>336</v>
      </c>
      <c r="F47" s="59"/>
      <c r="G47" s="74" t="str">
        <f t="shared" si="1"/>
        <v xml:space="preserve"> </v>
      </c>
      <c r="H47" s="59"/>
      <c r="I47" s="59" t="str">
        <f t="shared" si="2"/>
        <v xml:space="preserve"> </v>
      </c>
      <c r="J47" s="59"/>
      <c r="K47" s="59" t="str">
        <f t="shared" si="12"/>
        <v xml:space="preserve"> </v>
      </c>
      <c r="L47" s="59" t="s">
        <v>343</v>
      </c>
      <c r="M47" s="59">
        <f>IF(ISBLANK(L47)," ",$M$3)</f>
        <v>106</v>
      </c>
      <c r="N47" s="59"/>
      <c r="O47" s="59" t="str">
        <f t="shared" si="4"/>
        <v xml:space="preserve"> </v>
      </c>
      <c r="P47" s="59"/>
      <c r="Q47" s="59" t="str">
        <f t="shared" si="5"/>
        <v xml:space="preserve"> </v>
      </c>
      <c r="R47" s="59"/>
      <c r="S47" s="59" t="str">
        <f t="shared" si="13"/>
        <v xml:space="preserve"> </v>
      </c>
      <c r="T47" s="59"/>
      <c r="U47" s="59" t="str">
        <f t="shared" si="15"/>
        <v xml:space="preserve"> </v>
      </c>
      <c r="V47" s="59" t="s">
        <v>465</v>
      </c>
      <c r="W47" s="59" t="str">
        <f t="shared" si="6"/>
        <v>ELK1</v>
      </c>
      <c r="X47" s="59" t="s">
        <v>457</v>
      </c>
      <c r="Y47" s="59">
        <f>IF(ISBLANK(X47)," ",$Y$3)</f>
        <v>201</v>
      </c>
      <c r="Z47" s="59"/>
      <c r="AA47" s="59" t="str">
        <f t="shared" si="14"/>
        <v xml:space="preserve"> </v>
      </c>
      <c r="AB47" s="59" t="s">
        <v>370</v>
      </c>
      <c r="AC47" s="59">
        <f t="shared" si="8"/>
        <v>104</v>
      </c>
      <c r="AD47" s="59" t="s">
        <v>502</v>
      </c>
      <c r="AE47" s="59" t="s">
        <v>492</v>
      </c>
      <c r="AF47" s="59"/>
      <c r="AG47" s="59" t="str">
        <f t="shared" si="9"/>
        <v xml:space="preserve"> </v>
      </c>
      <c r="AH47" s="58"/>
      <c r="AI47" s="58" t="str">
        <f t="shared" si="10"/>
        <v xml:space="preserve"> </v>
      </c>
      <c r="AJ47" s="59" t="s">
        <v>369</v>
      </c>
      <c r="AK47" s="78" t="str">
        <f t="shared" ref="AK47" si="22">IF(ISBLANK(AJ47)," ",$AK$3)</f>
        <v>HGA</v>
      </c>
      <c r="AL47" s="54"/>
      <c r="AM47" s="54"/>
    </row>
    <row r="48" spans="1:39" ht="18" customHeight="1">
      <c r="A48" s="106"/>
      <c r="B48" s="106"/>
      <c r="C48" s="80">
        <v>15</v>
      </c>
      <c r="D48" s="87" t="s">
        <v>489</v>
      </c>
      <c r="E48" s="60" t="s">
        <v>338</v>
      </c>
      <c r="F48" s="59"/>
      <c r="G48" s="74" t="str">
        <f t="shared" si="1"/>
        <v xml:space="preserve"> </v>
      </c>
      <c r="H48" s="59"/>
      <c r="I48" s="59" t="str">
        <f t="shared" si="2"/>
        <v xml:space="preserve"> </v>
      </c>
      <c r="J48" s="59"/>
      <c r="K48" s="59" t="str">
        <f t="shared" si="12"/>
        <v xml:space="preserve"> </v>
      </c>
      <c r="L48" s="59" t="s">
        <v>343</v>
      </c>
      <c r="M48" s="59">
        <f>IF(ISBLANK(L48)," ",$M$3)</f>
        <v>106</v>
      </c>
      <c r="N48" s="59"/>
      <c r="O48" s="59" t="str">
        <f t="shared" si="4"/>
        <v xml:space="preserve"> </v>
      </c>
      <c r="P48" s="59"/>
      <c r="Q48" s="59" t="str">
        <f t="shared" si="5"/>
        <v xml:space="preserve"> </v>
      </c>
      <c r="R48" s="59"/>
      <c r="S48" s="59" t="str">
        <f t="shared" si="13"/>
        <v xml:space="preserve"> </v>
      </c>
      <c r="T48" s="59"/>
      <c r="U48" s="59" t="str">
        <f t="shared" si="15"/>
        <v xml:space="preserve"> </v>
      </c>
      <c r="V48" s="59" t="s">
        <v>465</v>
      </c>
      <c r="W48" s="59" t="str">
        <f t="shared" si="6"/>
        <v>ELK1</v>
      </c>
      <c r="X48" s="59" t="s">
        <v>457</v>
      </c>
      <c r="Y48" s="59">
        <f>IF(ISBLANK(X48)," ",$Y$3)</f>
        <v>201</v>
      </c>
      <c r="Z48" s="59"/>
      <c r="AA48" s="59" t="str">
        <f t="shared" si="14"/>
        <v xml:space="preserve"> </v>
      </c>
      <c r="AB48" s="59"/>
      <c r="AC48" s="59" t="str">
        <f t="shared" si="8"/>
        <v xml:space="preserve"> </v>
      </c>
      <c r="AD48" s="59"/>
      <c r="AE48" s="59" t="str">
        <f t="shared" si="16"/>
        <v xml:space="preserve"> </v>
      </c>
      <c r="AF48" s="59"/>
      <c r="AG48" s="59" t="str">
        <f t="shared" si="9"/>
        <v xml:space="preserve"> </v>
      </c>
      <c r="AH48" s="58"/>
      <c r="AI48" s="58" t="str">
        <f t="shared" si="10"/>
        <v xml:space="preserve"> </v>
      </c>
      <c r="AJ48" s="61"/>
      <c r="AK48" s="78" t="str">
        <f t="shared" si="11"/>
        <v xml:space="preserve"> </v>
      </c>
      <c r="AL48" s="54"/>
      <c r="AM48" s="54"/>
    </row>
    <row r="49" spans="1:39" s="67" customFormat="1" ht="18.75">
      <c r="A49" s="105" t="s">
        <v>371</v>
      </c>
      <c r="B49" s="107" t="s">
        <v>13</v>
      </c>
      <c r="C49" s="79">
        <v>1</v>
      </c>
      <c r="D49" s="86" t="s">
        <v>478</v>
      </c>
      <c r="E49" s="62" t="s">
        <v>305</v>
      </c>
      <c r="F49" s="63"/>
      <c r="G49" s="73"/>
      <c r="H49" s="63" t="s">
        <v>372</v>
      </c>
      <c r="I49" s="63">
        <f t="shared" si="2"/>
        <v>103</v>
      </c>
      <c r="J49" s="63" t="s">
        <v>502</v>
      </c>
      <c r="K49" s="63">
        <f t="shared" ref="K49:K50" si="23">IF(ISBLANK(J49)," ",$K$3)</f>
        <v>203</v>
      </c>
      <c r="L49" s="63"/>
      <c r="M49" s="63" t="str">
        <f t="shared" si="3"/>
        <v xml:space="preserve"> </v>
      </c>
      <c r="N49" s="63"/>
      <c r="O49" s="63" t="str">
        <f t="shared" si="4"/>
        <v xml:space="preserve"> </v>
      </c>
      <c r="P49" s="63" t="s">
        <v>373</v>
      </c>
      <c r="Q49" s="63">
        <f t="shared" si="5"/>
        <v>204</v>
      </c>
      <c r="R49" s="64"/>
      <c r="S49" s="63" t="str">
        <f t="shared" si="13"/>
        <v xml:space="preserve"> </v>
      </c>
      <c r="T49" s="63"/>
      <c r="U49" s="63" t="str">
        <f t="shared" si="15"/>
        <v xml:space="preserve"> </v>
      </c>
      <c r="V49" s="63"/>
      <c r="W49" s="63" t="str">
        <f t="shared" si="6"/>
        <v xml:space="preserve"> </v>
      </c>
      <c r="X49" s="63" t="s">
        <v>458</v>
      </c>
      <c r="Y49" s="63">
        <f t="shared" si="7"/>
        <v>201</v>
      </c>
      <c r="Z49" s="63"/>
      <c r="AA49" s="63" t="str">
        <f t="shared" si="14"/>
        <v xml:space="preserve"> </v>
      </c>
      <c r="AB49" s="63" t="s">
        <v>374</v>
      </c>
      <c r="AC49" s="63">
        <f t="shared" si="8"/>
        <v>104</v>
      </c>
      <c r="AD49" s="63"/>
      <c r="AE49" s="63" t="str">
        <f t="shared" si="16"/>
        <v xml:space="preserve"> </v>
      </c>
      <c r="AF49" s="63"/>
      <c r="AG49" s="63"/>
      <c r="AH49" s="63"/>
      <c r="AI49" s="63" t="str">
        <f t="shared" si="10"/>
        <v xml:space="preserve"> </v>
      </c>
      <c r="AJ49" s="63"/>
      <c r="AK49" s="77" t="str">
        <f t="shared" si="11"/>
        <v xml:space="preserve"> </v>
      </c>
      <c r="AL49" s="66"/>
      <c r="AM49" s="66"/>
    </row>
    <row r="50" spans="1:39" s="67" customFormat="1" ht="18" customHeight="1">
      <c r="A50" s="106"/>
      <c r="B50" s="108"/>
      <c r="C50" s="79">
        <v>2</v>
      </c>
      <c r="D50" s="86" t="s">
        <v>305</v>
      </c>
      <c r="E50" s="62" t="s">
        <v>309</v>
      </c>
      <c r="F50" s="63"/>
      <c r="G50" s="73"/>
      <c r="H50" s="63" t="s">
        <v>372</v>
      </c>
      <c r="I50" s="63">
        <f t="shared" si="2"/>
        <v>103</v>
      </c>
      <c r="J50" s="63" t="s">
        <v>502</v>
      </c>
      <c r="K50" s="63">
        <f t="shared" si="23"/>
        <v>203</v>
      </c>
      <c r="L50" s="63"/>
      <c r="M50" s="63" t="str">
        <f t="shared" si="3"/>
        <v xml:space="preserve"> </v>
      </c>
      <c r="N50" s="63"/>
      <c r="O50" s="63" t="str">
        <f t="shared" si="4"/>
        <v xml:space="preserve"> </v>
      </c>
      <c r="P50" s="63" t="s">
        <v>373</v>
      </c>
      <c r="Q50" s="63">
        <f t="shared" si="5"/>
        <v>204</v>
      </c>
      <c r="R50" s="64"/>
      <c r="S50" s="63" t="str">
        <f t="shared" si="13"/>
        <v xml:space="preserve"> </v>
      </c>
      <c r="T50" s="63"/>
      <c r="U50" s="63" t="str">
        <f t="shared" si="15"/>
        <v xml:space="preserve"> </v>
      </c>
      <c r="V50" s="63"/>
      <c r="W50" s="63" t="str">
        <f t="shared" si="6"/>
        <v xml:space="preserve"> </v>
      </c>
      <c r="X50" s="63" t="s">
        <v>458</v>
      </c>
      <c r="Y50" s="63">
        <f t="shared" si="7"/>
        <v>201</v>
      </c>
      <c r="Z50" s="63"/>
      <c r="AA50" s="63" t="str">
        <f t="shared" si="14"/>
        <v xml:space="preserve"> </v>
      </c>
      <c r="AB50" s="63" t="s">
        <v>374</v>
      </c>
      <c r="AC50" s="63">
        <f t="shared" si="8"/>
        <v>104</v>
      </c>
      <c r="AD50" s="63"/>
      <c r="AE50" s="63" t="str">
        <f t="shared" si="16"/>
        <v xml:space="preserve"> </v>
      </c>
      <c r="AF50" s="63"/>
      <c r="AG50" s="63"/>
      <c r="AH50" s="63"/>
      <c r="AI50" s="63" t="str">
        <f t="shared" si="10"/>
        <v xml:space="preserve"> </v>
      </c>
      <c r="AJ50" s="63"/>
      <c r="AK50" s="77" t="str">
        <f t="shared" si="11"/>
        <v xml:space="preserve"> </v>
      </c>
      <c r="AL50" s="66"/>
      <c r="AM50" s="66"/>
    </row>
    <row r="51" spans="1:39" s="67" customFormat="1" ht="18" customHeight="1">
      <c r="A51" s="106"/>
      <c r="B51" s="108"/>
      <c r="C51" s="79">
        <v>3</v>
      </c>
      <c r="D51" s="86" t="s">
        <v>479</v>
      </c>
      <c r="E51" s="62" t="s">
        <v>310</v>
      </c>
      <c r="F51" s="63" t="s">
        <v>356</v>
      </c>
      <c r="G51" s="73">
        <f t="shared" si="1"/>
        <v>102</v>
      </c>
      <c r="H51" s="63" t="s">
        <v>372</v>
      </c>
      <c r="I51" s="63">
        <f t="shared" si="2"/>
        <v>103</v>
      </c>
      <c r="J51" s="63" t="s">
        <v>375</v>
      </c>
      <c r="K51" s="63">
        <f t="shared" si="12"/>
        <v>203</v>
      </c>
      <c r="L51" s="63"/>
      <c r="M51" s="63" t="str">
        <f t="shared" si="3"/>
        <v xml:space="preserve"> </v>
      </c>
      <c r="N51" s="64"/>
      <c r="O51" s="63" t="str">
        <f t="shared" si="4"/>
        <v xml:space="preserve"> </v>
      </c>
      <c r="P51" s="63" t="s">
        <v>376</v>
      </c>
      <c r="Q51" s="63">
        <f t="shared" si="5"/>
        <v>204</v>
      </c>
      <c r="R51" s="63" t="s">
        <v>502</v>
      </c>
      <c r="S51" s="63">
        <f t="shared" si="13"/>
        <v>107</v>
      </c>
      <c r="T51" s="63"/>
      <c r="U51" s="63" t="str">
        <f t="shared" si="15"/>
        <v xml:space="preserve"> </v>
      </c>
      <c r="V51" s="64"/>
      <c r="W51" s="63" t="str">
        <f t="shared" si="6"/>
        <v xml:space="preserve"> </v>
      </c>
      <c r="X51" s="63" t="s">
        <v>457</v>
      </c>
      <c r="Y51" s="63">
        <f t="shared" si="7"/>
        <v>201</v>
      </c>
      <c r="Z51" s="63"/>
      <c r="AA51" s="63" t="str">
        <f t="shared" si="14"/>
        <v xml:space="preserve"> </v>
      </c>
      <c r="AB51" s="63" t="s">
        <v>374</v>
      </c>
      <c r="AC51" s="63">
        <f t="shared" si="8"/>
        <v>104</v>
      </c>
      <c r="AD51" s="59" t="s">
        <v>501</v>
      </c>
      <c r="AE51" s="59" t="s">
        <v>492</v>
      </c>
      <c r="AF51" s="63" t="s">
        <v>505</v>
      </c>
      <c r="AG51" s="63" t="str">
        <f>IF(ISBLANK(AF51)," ",$AG$3)</f>
        <v>ELK2</v>
      </c>
      <c r="AH51" s="63" t="s">
        <v>501</v>
      </c>
      <c r="AI51" s="63" t="str">
        <f t="shared" ref="AI51:AI52" si="24">IF(ISBLANK(AH51)," ",$AI$3)</f>
        <v>DRM</v>
      </c>
      <c r="AJ51" s="68" t="s">
        <v>377</v>
      </c>
      <c r="AK51" s="77" t="str">
        <f t="shared" si="11"/>
        <v>HGA</v>
      </c>
      <c r="AL51" s="66"/>
      <c r="AM51" s="66"/>
    </row>
    <row r="52" spans="1:39" s="67" customFormat="1" ht="18" customHeight="1">
      <c r="A52" s="106"/>
      <c r="B52" s="108"/>
      <c r="C52" s="79">
        <v>4</v>
      </c>
      <c r="D52" s="86" t="s">
        <v>480</v>
      </c>
      <c r="E52" s="62" t="s">
        <v>312</v>
      </c>
      <c r="F52" s="63" t="s">
        <v>356</v>
      </c>
      <c r="G52" s="73">
        <f t="shared" si="1"/>
        <v>102</v>
      </c>
      <c r="H52" s="63" t="s">
        <v>372</v>
      </c>
      <c r="I52" s="63">
        <f t="shared" si="2"/>
        <v>103</v>
      </c>
      <c r="J52" s="63" t="s">
        <v>375</v>
      </c>
      <c r="K52" s="63">
        <f t="shared" si="12"/>
        <v>203</v>
      </c>
      <c r="L52" s="63"/>
      <c r="M52" s="63" t="str">
        <f t="shared" si="3"/>
        <v xml:space="preserve"> </v>
      </c>
      <c r="N52" s="64"/>
      <c r="O52" s="63" t="str">
        <f t="shared" si="4"/>
        <v xml:space="preserve"> </v>
      </c>
      <c r="P52" s="63" t="s">
        <v>376</v>
      </c>
      <c r="Q52" s="63">
        <f t="shared" si="5"/>
        <v>204</v>
      </c>
      <c r="R52" s="63" t="s">
        <v>502</v>
      </c>
      <c r="S52" s="63">
        <f t="shared" si="13"/>
        <v>107</v>
      </c>
      <c r="T52" s="64"/>
      <c r="U52" s="63" t="str">
        <f t="shared" si="15"/>
        <v xml:space="preserve"> </v>
      </c>
      <c r="V52" s="64"/>
      <c r="W52" s="63" t="str">
        <f t="shared" si="6"/>
        <v xml:space="preserve"> </v>
      </c>
      <c r="X52" s="63" t="s">
        <v>457</v>
      </c>
      <c r="Y52" s="63">
        <f t="shared" si="7"/>
        <v>201</v>
      </c>
      <c r="Z52" s="63"/>
      <c r="AA52" s="63" t="str">
        <f t="shared" si="14"/>
        <v xml:space="preserve"> </v>
      </c>
      <c r="AB52" s="63" t="s">
        <v>374</v>
      </c>
      <c r="AC52" s="63">
        <f t="shared" si="8"/>
        <v>104</v>
      </c>
      <c r="AD52" s="59" t="s">
        <v>501</v>
      </c>
      <c r="AE52" s="59" t="s">
        <v>492</v>
      </c>
      <c r="AF52" s="63" t="s">
        <v>505</v>
      </c>
      <c r="AG52" s="63" t="str">
        <f>IF(ISBLANK(AF52)," ",$AG$3)</f>
        <v>ELK2</v>
      </c>
      <c r="AH52" s="63" t="s">
        <v>501</v>
      </c>
      <c r="AI52" s="63" t="str">
        <f t="shared" si="24"/>
        <v>DRM</v>
      </c>
      <c r="AJ52" s="68" t="s">
        <v>377</v>
      </c>
      <c r="AK52" s="77" t="str">
        <f t="shared" si="11"/>
        <v>HGA</v>
      </c>
      <c r="AL52" s="66"/>
      <c r="AM52" s="66"/>
    </row>
    <row r="53" spans="1:39" s="67" customFormat="1" ht="18" customHeight="1">
      <c r="A53" s="106"/>
      <c r="B53" s="108"/>
      <c r="C53" s="79">
        <v>5</v>
      </c>
      <c r="D53" s="86" t="s">
        <v>481</v>
      </c>
      <c r="E53" s="62" t="s">
        <v>313</v>
      </c>
      <c r="F53" s="63"/>
      <c r="G53" s="73"/>
      <c r="H53" s="63" t="s">
        <v>378</v>
      </c>
      <c r="I53" s="63">
        <f t="shared" si="2"/>
        <v>103</v>
      </c>
      <c r="J53" s="63" t="s">
        <v>375</v>
      </c>
      <c r="K53" s="63">
        <f t="shared" si="12"/>
        <v>203</v>
      </c>
      <c r="L53" s="63"/>
      <c r="M53" s="63" t="str">
        <f t="shared" si="3"/>
        <v xml:space="preserve"> </v>
      </c>
      <c r="N53" s="63"/>
      <c r="O53" s="63"/>
      <c r="P53" s="63" t="s">
        <v>379</v>
      </c>
      <c r="Q53" s="63">
        <f t="shared" si="5"/>
        <v>204</v>
      </c>
      <c r="R53" s="63" t="s">
        <v>356</v>
      </c>
      <c r="S53" s="63">
        <f t="shared" si="13"/>
        <v>107</v>
      </c>
      <c r="T53" s="64"/>
      <c r="U53" s="63" t="str">
        <f t="shared" si="15"/>
        <v xml:space="preserve"> </v>
      </c>
      <c r="V53" s="65"/>
      <c r="W53" s="63" t="str">
        <f t="shared" si="6"/>
        <v xml:space="preserve"> </v>
      </c>
      <c r="X53" s="63" t="s">
        <v>457</v>
      </c>
      <c r="Y53" s="63">
        <f t="shared" si="7"/>
        <v>201</v>
      </c>
      <c r="Z53" s="65"/>
      <c r="AA53" s="63" t="str">
        <f t="shared" si="14"/>
        <v xml:space="preserve"> </v>
      </c>
      <c r="AB53" s="63" t="s">
        <v>374</v>
      </c>
      <c r="AC53" s="63">
        <f t="shared" si="8"/>
        <v>104</v>
      </c>
      <c r="AD53" s="63" t="s">
        <v>394</v>
      </c>
      <c r="AE53" s="63" t="s">
        <v>503</v>
      </c>
      <c r="AF53" s="65"/>
      <c r="AG53" s="65" t="str">
        <f t="shared" si="9"/>
        <v xml:space="preserve"> </v>
      </c>
      <c r="AH53" s="63"/>
      <c r="AI53" s="63" t="str">
        <f t="shared" si="10"/>
        <v xml:space="preserve"> </v>
      </c>
      <c r="AJ53" s="68" t="s">
        <v>377</v>
      </c>
      <c r="AK53" s="77" t="str">
        <f t="shared" si="11"/>
        <v>HGA</v>
      </c>
      <c r="AL53" s="66"/>
      <c r="AM53" s="66"/>
    </row>
    <row r="54" spans="1:39" s="67" customFormat="1" ht="18" customHeight="1">
      <c r="A54" s="106"/>
      <c r="B54" s="108"/>
      <c r="C54" s="79">
        <v>6</v>
      </c>
      <c r="D54" s="86" t="s">
        <v>482</v>
      </c>
      <c r="E54" s="62" t="s">
        <v>316</v>
      </c>
      <c r="F54" s="63"/>
      <c r="G54" s="73"/>
      <c r="H54" s="63" t="s">
        <v>378</v>
      </c>
      <c r="I54" s="63">
        <f t="shared" si="2"/>
        <v>103</v>
      </c>
      <c r="J54" s="63" t="s">
        <v>380</v>
      </c>
      <c r="K54" s="63">
        <f t="shared" si="12"/>
        <v>203</v>
      </c>
      <c r="L54" s="63"/>
      <c r="M54" s="63" t="str">
        <f t="shared" si="3"/>
        <v xml:space="preserve"> </v>
      </c>
      <c r="N54" s="63"/>
      <c r="O54" s="63"/>
      <c r="P54" s="63" t="s">
        <v>379</v>
      </c>
      <c r="Q54" s="63">
        <f t="shared" si="5"/>
        <v>204</v>
      </c>
      <c r="R54" s="63" t="s">
        <v>356</v>
      </c>
      <c r="S54" s="63">
        <f t="shared" si="13"/>
        <v>107</v>
      </c>
      <c r="T54" s="63" t="s">
        <v>469</v>
      </c>
      <c r="U54" s="63" t="s">
        <v>228</v>
      </c>
      <c r="V54" s="63" t="s">
        <v>465</v>
      </c>
      <c r="W54" s="63" t="str">
        <f t="shared" si="6"/>
        <v>ELK1</v>
      </c>
      <c r="X54" s="63" t="s">
        <v>457</v>
      </c>
      <c r="Y54" s="63">
        <f t="shared" si="7"/>
        <v>201</v>
      </c>
      <c r="Z54" s="63" t="s">
        <v>360</v>
      </c>
      <c r="AA54" s="63">
        <f t="shared" si="14"/>
        <v>108</v>
      </c>
      <c r="AB54" s="63" t="s">
        <v>374</v>
      </c>
      <c r="AC54" s="63">
        <f t="shared" si="8"/>
        <v>104</v>
      </c>
      <c r="AD54" s="63" t="s">
        <v>394</v>
      </c>
      <c r="AE54" s="63" t="s">
        <v>503</v>
      </c>
      <c r="AF54" s="63"/>
      <c r="AG54" s="63" t="str">
        <f t="shared" si="9"/>
        <v xml:space="preserve"> </v>
      </c>
      <c r="AH54" s="63"/>
      <c r="AI54" s="63" t="str">
        <f t="shared" si="10"/>
        <v xml:space="preserve"> </v>
      </c>
      <c r="AJ54" s="68" t="s">
        <v>377</v>
      </c>
      <c r="AK54" s="77" t="str">
        <f t="shared" si="11"/>
        <v>HGA</v>
      </c>
      <c r="AL54" s="66"/>
      <c r="AM54" s="66"/>
    </row>
    <row r="55" spans="1:39" s="67" customFormat="1" ht="18" customHeight="1">
      <c r="A55" s="106"/>
      <c r="B55" s="108"/>
      <c r="C55" s="79">
        <v>7</v>
      </c>
      <c r="D55" s="86" t="s">
        <v>483</v>
      </c>
      <c r="E55" s="62" t="s">
        <v>321</v>
      </c>
      <c r="F55" s="63"/>
      <c r="G55" s="73"/>
      <c r="H55" s="63" t="s">
        <v>378</v>
      </c>
      <c r="I55" s="63">
        <f t="shared" si="2"/>
        <v>103</v>
      </c>
      <c r="J55" s="63" t="s">
        <v>380</v>
      </c>
      <c r="K55" s="63">
        <f t="shared" si="12"/>
        <v>203</v>
      </c>
      <c r="L55" s="63"/>
      <c r="M55" s="63" t="str">
        <f t="shared" si="3"/>
        <v xml:space="preserve"> </v>
      </c>
      <c r="N55" s="63" t="s">
        <v>356</v>
      </c>
      <c r="O55" s="63">
        <f t="shared" si="4"/>
        <v>205</v>
      </c>
      <c r="P55" s="63" t="s">
        <v>381</v>
      </c>
      <c r="Q55" s="63">
        <f t="shared" si="5"/>
        <v>204</v>
      </c>
      <c r="R55" s="64"/>
      <c r="S55" s="63" t="str">
        <f t="shared" si="13"/>
        <v xml:space="preserve"> </v>
      </c>
      <c r="T55" s="63" t="s">
        <v>456</v>
      </c>
      <c r="U55" s="63" t="s">
        <v>228</v>
      </c>
      <c r="V55" s="63"/>
      <c r="W55" s="63"/>
      <c r="X55" s="63" t="s">
        <v>464</v>
      </c>
      <c r="Y55" s="63">
        <f t="shared" si="7"/>
        <v>201</v>
      </c>
      <c r="Z55" s="63" t="s">
        <v>360</v>
      </c>
      <c r="AA55" s="63">
        <f t="shared" si="14"/>
        <v>108</v>
      </c>
      <c r="AB55" s="65"/>
      <c r="AC55" s="63" t="str">
        <f t="shared" si="8"/>
        <v xml:space="preserve"> </v>
      </c>
      <c r="AD55" s="63" t="s">
        <v>394</v>
      </c>
      <c r="AE55" s="63" t="s">
        <v>474</v>
      </c>
      <c r="AF55" s="63"/>
      <c r="AG55" s="63"/>
      <c r="AH55" s="63"/>
      <c r="AI55" s="63" t="str">
        <f t="shared" si="10"/>
        <v xml:space="preserve"> </v>
      </c>
      <c r="AJ55" s="68" t="s">
        <v>377</v>
      </c>
      <c r="AK55" s="77" t="str">
        <f t="shared" si="11"/>
        <v>HGA</v>
      </c>
      <c r="AL55" s="66"/>
      <c r="AM55" s="66"/>
    </row>
    <row r="56" spans="1:39" s="67" customFormat="1" ht="18" customHeight="1">
      <c r="A56" s="106"/>
      <c r="B56" s="108"/>
      <c r="C56" s="79">
        <v>8</v>
      </c>
      <c r="D56" s="86" t="s">
        <v>324</v>
      </c>
      <c r="E56" s="62" t="s">
        <v>324</v>
      </c>
      <c r="F56" s="63"/>
      <c r="G56" s="73"/>
      <c r="H56" s="63" t="s">
        <v>378</v>
      </c>
      <c r="I56" s="63">
        <f t="shared" si="2"/>
        <v>103</v>
      </c>
      <c r="J56" s="63" t="s">
        <v>380</v>
      </c>
      <c r="K56" s="63">
        <f t="shared" si="12"/>
        <v>203</v>
      </c>
      <c r="L56" s="63"/>
      <c r="M56" s="63" t="str">
        <f t="shared" si="3"/>
        <v xml:space="preserve"> </v>
      </c>
      <c r="N56" s="63" t="s">
        <v>356</v>
      </c>
      <c r="O56" s="63">
        <f t="shared" si="4"/>
        <v>205</v>
      </c>
      <c r="P56" s="63" t="s">
        <v>381</v>
      </c>
      <c r="Q56" s="63">
        <f t="shared" si="5"/>
        <v>204</v>
      </c>
      <c r="R56" s="64"/>
      <c r="S56" s="63" t="str">
        <f t="shared" si="13"/>
        <v xml:space="preserve"> </v>
      </c>
      <c r="T56" s="63" t="s">
        <v>456</v>
      </c>
      <c r="U56" s="63" t="s">
        <v>228</v>
      </c>
      <c r="V56" s="63"/>
      <c r="W56" s="63"/>
      <c r="X56" s="63" t="s">
        <v>464</v>
      </c>
      <c r="Y56" s="63">
        <f t="shared" si="7"/>
        <v>201</v>
      </c>
      <c r="Z56" s="63" t="s">
        <v>360</v>
      </c>
      <c r="AA56" s="63">
        <f t="shared" si="14"/>
        <v>108</v>
      </c>
      <c r="AB56" s="65"/>
      <c r="AC56" s="63" t="str">
        <f t="shared" si="8"/>
        <v xml:space="preserve"> </v>
      </c>
      <c r="AD56" s="64"/>
      <c r="AE56" s="68"/>
      <c r="AF56" s="63"/>
      <c r="AG56" s="63"/>
      <c r="AH56" s="63"/>
      <c r="AI56" s="63" t="str">
        <f t="shared" si="10"/>
        <v xml:space="preserve"> </v>
      </c>
      <c r="AJ56" s="68" t="s">
        <v>377</v>
      </c>
      <c r="AK56" s="77" t="str">
        <f t="shared" si="11"/>
        <v>HGA</v>
      </c>
      <c r="AL56" s="66"/>
      <c r="AM56" s="66"/>
    </row>
    <row r="57" spans="1:39" ht="18" customHeight="1">
      <c r="A57" s="106"/>
      <c r="B57" s="109" t="s">
        <v>45</v>
      </c>
      <c r="C57" s="80">
        <v>9</v>
      </c>
      <c r="D57" s="87" t="s">
        <v>325</v>
      </c>
      <c r="E57" s="60" t="s">
        <v>325</v>
      </c>
      <c r="F57" s="59"/>
      <c r="G57" s="74" t="str">
        <f t="shared" si="1"/>
        <v xml:space="preserve"> </v>
      </c>
      <c r="H57" s="59"/>
      <c r="I57" s="59" t="str">
        <f t="shared" si="2"/>
        <v xml:space="preserve"> </v>
      </c>
      <c r="J57" s="59"/>
      <c r="K57" s="59" t="str">
        <f t="shared" si="12"/>
        <v xml:space="preserve"> </v>
      </c>
      <c r="L57" s="59" t="s">
        <v>345</v>
      </c>
      <c r="M57" s="59">
        <f t="shared" si="3"/>
        <v>106</v>
      </c>
      <c r="N57" s="59"/>
      <c r="O57" s="59" t="str">
        <f t="shared" si="4"/>
        <v xml:space="preserve"> </v>
      </c>
      <c r="P57" s="59"/>
      <c r="Q57" s="59" t="str">
        <f t="shared" si="5"/>
        <v xml:space="preserve"> </v>
      </c>
      <c r="R57" s="59"/>
      <c r="S57" s="59" t="str">
        <f t="shared" si="13"/>
        <v xml:space="preserve"> </v>
      </c>
      <c r="T57" s="59"/>
      <c r="U57" s="59" t="str">
        <f t="shared" si="15"/>
        <v xml:space="preserve"> </v>
      </c>
      <c r="V57" s="59" t="s">
        <v>466</v>
      </c>
      <c r="W57" s="59" t="str">
        <f t="shared" si="6"/>
        <v>ELK1</v>
      </c>
      <c r="X57" s="57" t="s">
        <v>464</v>
      </c>
      <c r="Y57" s="59">
        <f t="shared" si="7"/>
        <v>201</v>
      </c>
      <c r="Z57" s="59"/>
      <c r="AA57" s="59" t="str">
        <f t="shared" si="14"/>
        <v xml:space="preserve"> </v>
      </c>
      <c r="AB57" s="59" t="s">
        <v>357</v>
      </c>
      <c r="AC57" s="59">
        <f t="shared" si="8"/>
        <v>104</v>
      </c>
      <c r="AD57" s="57" t="s">
        <v>382</v>
      </c>
      <c r="AE57" s="59" t="s">
        <v>492</v>
      </c>
      <c r="AF57" s="59" t="s">
        <v>383</v>
      </c>
      <c r="AG57" s="59" t="str">
        <f t="shared" si="9"/>
        <v>ELK2</v>
      </c>
      <c r="AH57" s="59" t="s">
        <v>320</v>
      </c>
      <c r="AI57" s="59" t="str">
        <f t="shared" si="10"/>
        <v>DRM</v>
      </c>
      <c r="AJ57" s="59"/>
      <c r="AK57" s="78"/>
      <c r="AL57" s="54"/>
      <c r="AM57" s="54"/>
    </row>
    <row r="58" spans="1:39" ht="18" customHeight="1">
      <c r="A58" s="106"/>
      <c r="B58" s="106"/>
      <c r="C58" s="80">
        <v>10</v>
      </c>
      <c r="D58" s="87" t="s">
        <v>484</v>
      </c>
      <c r="E58" s="60" t="s">
        <v>327</v>
      </c>
      <c r="F58" s="59"/>
      <c r="G58" s="74" t="str">
        <f t="shared" si="1"/>
        <v xml:space="preserve"> </v>
      </c>
      <c r="H58" s="59"/>
      <c r="I58" s="59" t="str">
        <f t="shared" si="2"/>
        <v xml:space="preserve"> </v>
      </c>
      <c r="J58" s="59"/>
      <c r="K58" s="59" t="str">
        <f t="shared" si="12"/>
        <v xml:space="preserve"> </v>
      </c>
      <c r="L58" s="59" t="s">
        <v>345</v>
      </c>
      <c r="M58" s="59">
        <f t="shared" si="3"/>
        <v>106</v>
      </c>
      <c r="N58" s="59"/>
      <c r="O58" s="59" t="str">
        <f t="shared" si="4"/>
        <v xml:space="preserve"> </v>
      </c>
      <c r="P58" s="59"/>
      <c r="Q58" s="59" t="str">
        <f t="shared" si="5"/>
        <v xml:space="preserve"> </v>
      </c>
      <c r="R58" s="59"/>
      <c r="S58" s="59" t="str">
        <f t="shared" si="13"/>
        <v xml:space="preserve"> </v>
      </c>
      <c r="T58" s="59"/>
      <c r="U58" s="59" t="str">
        <f t="shared" si="15"/>
        <v xml:space="preserve"> </v>
      </c>
      <c r="V58" s="59" t="s">
        <v>466</v>
      </c>
      <c r="W58" s="59" t="str">
        <f t="shared" si="6"/>
        <v>ELK1</v>
      </c>
      <c r="X58" s="57" t="s">
        <v>464</v>
      </c>
      <c r="Y58" s="59">
        <f t="shared" si="7"/>
        <v>201</v>
      </c>
      <c r="Z58" s="59"/>
      <c r="AA58" s="59" t="str">
        <f t="shared" si="14"/>
        <v xml:space="preserve"> </v>
      </c>
      <c r="AB58" s="59" t="s">
        <v>357</v>
      </c>
      <c r="AC58" s="59">
        <f t="shared" si="8"/>
        <v>104</v>
      </c>
      <c r="AD58" s="57" t="s">
        <v>382</v>
      </c>
      <c r="AE58" s="59" t="s">
        <v>492</v>
      </c>
      <c r="AF58" s="59" t="s">
        <v>383</v>
      </c>
      <c r="AG58" s="59" t="str">
        <f t="shared" si="9"/>
        <v>ELK2</v>
      </c>
      <c r="AH58" s="59" t="s">
        <v>320</v>
      </c>
      <c r="AI58" s="59" t="str">
        <f t="shared" si="10"/>
        <v>DRM</v>
      </c>
      <c r="AJ58" s="59"/>
      <c r="AK58" s="78"/>
      <c r="AL58" s="54"/>
      <c r="AM58" s="54"/>
    </row>
    <row r="59" spans="1:39" ht="18" customHeight="1">
      <c r="A59" s="106"/>
      <c r="B59" s="106"/>
      <c r="C59" s="80">
        <v>11</v>
      </c>
      <c r="D59" s="87" t="s">
        <v>485</v>
      </c>
      <c r="E59" s="60" t="s">
        <v>329</v>
      </c>
      <c r="F59" s="59"/>
      <c r="G59" s="74" t="str">
        <f t="shared" si="1"/>
        <v xml:space="preserve"> </v>
      </c>
      <c r="H59" s="59"/>
      <c r="I59" s="59" t="str">
        <f t="shared" si="2"/>
        <v xml:space="preserve"> </v>
      </c>
      <c r="J59" s="59"/>
      <c r="K59" s="59" t="str">
        <f t="shared" si="12"/>
        <v xml:space="preserve"> </v>
      </c>
      <c r="L59" s="59" t="s">
        <v>345</v>
      </c>
      <c r="M59" s="59">
        <f t="shared" si="3"/>
        <v>106</v>
      </c>
      <c r="N59" s="59"/>
      <c r="O59" s="59" t="str">
        <f t="shared" si="4"/>
        <v xml:space="preserve"> </v>
      </c>
      <c r="P59" s="59"/>
      <c r="Q59" s="59" t="str">
        <f t="shared" si="5"/>
        <v xml:space="preserve"> </v>
      </c>
      <c r="R59" s="59"/>
      <c r="S59" s="59" t="str">
        <f t="shared" si="13"/>
        <v xml:space="preserve"> </v>
      </c>
      <c r="T59" s="59"/>
      <c r="U59" s="59" t="str">
        <f t="shared" si="15"/>
        <v xml:space="preserve"> </v>
      </c>
      <c r="V59" s="59" t="s">
        <v>466</v>
      </c>
      <c r="W59" s="59" t="str">
        <f t="shared" si="6"/>
        <v>ELK1</v>
      </c>
      <c r="X59" s="57" t="s">
        <v>464</v>
      </c>
      <c r="Y59" s="59">
        <f t="shared" si="7"/>
        <v>201</v>
      </c>
      <c r="Z59" s="59" t="s">
        <v>326</v>
      </c>
      <c r="AA59" s="59">
        <f t="shared" si="14"/>
        <v>108</v>
      </c>
      <c r="AB59" s="61"/>
      <c r="AC59" s="59" t="str">
        <f t="shared" si="8"/>
        <v xml:space="preserve"> </v>
      </c>
      <c r="AD59" s="57" t="s">
        <v>382</v>
      </c>
      <c r="AE59" s="59" t="s">
        <v>492</v>
      </c>
      <c r="AF59" s="59" t="s">
        <v>383</v>
      </c>
      <c r="AG59" s="59" t="str">
        <f t="shared" si="9"/>
        <v>ELK2</v>
      </c>
      <c r="AH59" s="59" t="s">
        <v>320</v>
      </c>
      <c r="AI59" s="59" t="str">
        <f t="shared" si="10"/>
        <v>DRM</v>
      </c>
      <c r="AJ59" s="59"/>
      <c r="AK59" s="78"/>
      <c r="AL59" s="54"/>
      <c r="AM59" s="54"/>
    </row>
    <row r="60" spans="1:39" ht="18" customHeight="1">
      <c r="A60" s="106"/>
      <c r="B60" s="106"/>
      <c r="C60" s="80">
        <v>12</v>
      </c>
      <c r="D60" s="87" t="s">
        <v>486</v>
      </c>
      <c r="E60" s="60" t="s">
        <v>330</v>
      </c>
      <c r="F60" s="59"/>
      <c r="G60" s="74" t="str">
        <f t="shared" si="1"/>
        <v xml:space="preserve"> </v>
      </c>
      <c r="H60" s="59"/>
      <c r="I60" s="59" t="str">
        <f t="shared" si="2"/>
        <v xml:space="preserve"> </v>
      </c>
      <c r="J60" s="59"/>
      <c r="K60" s="59" t="str">
        <f t="shared" si="12"/>
        <v xml:space="preserve"> </v>
      </c>
      <c r="L60" s="59"/>
      <c r="M60" s="59" t="str">
        <f t="shared" si="3"/>
        <v xml:space="preserve"> </v>
      </c>
      <c r="N60" s="59"/>
      <c r="O60" s="59" t="str">
        <f t="shared" si="4"/>
        <v xml:space="preserve"> </v>
      </c>
      <c r="P60" s="59"/>
      <c r="Q60" s="59" t="str">
        <f t="shared" si="5"/>
        <v xml:space="preserve"> </v>
      </c>
      <c r="R60" s="59"/>
      <c r="S60" s="59" t="str">
        <f t="shared" si="13"/>
        <v xml:space="preserve"> </v>
      </c>
      <c r="T60" s="59"/>
      <c r="U60" s="59" t="str">
        <f t="shared" si="15"/>
        <v xml:space="preserve"> </v>
      </c>
      <c r="V60" s="59" t="s">
        <v>465</v>
      </c>
      <c r="W60" s="59" t="str">
        <f t="shared" si="6"/>
        <v>ELK1</v>
      </c>
      <c r="X60" s="59" t="s">
        <v>463</v>
      </c>
      <c r="Y60" s="59">
        <f t="shared" si="7"/>
        <v>201</v>
      </c>
      <c r="Z60" s="59" t="s">
        <v>326</v>
      </c>
      <c r="AA60" s="59">
        <f t="shared" si="14"/>
        <v>108</v>
      </c>
      <c r="AB60" s="61"/>
      <c r="AC60" s="59" t="str">
        <f t="shared" si="8"/>
        <v xml:space="preserve"> </v>
      </c>
      <c r="AD60" s="59"/>
      <c r="AE60" s="59"/>
      <c r="AF60" s="57" t="s">
        <v>385</v>
      </c>
      <c r="AG60" s="59" t="s">
        <v>492</v>
      </c>
      <c r="AH60" s="59" t="s">
        <v>333</v>
      </c>
      <c r="AI60" s="59" t="str">
        <f t="shared" si="10"/>
        <v>DRM</v>
      </c>
      <c r="AJ60" s="59" t="s">
        <v>311</v>
      </c>
      <c r="AK60" s="78" t="str">
        <f t="shared" si="11"/>
        <v>HGA</v>
      </c>
      <c r="AL60" s="54"/>
      <c r="AM60" s="54"/>
    </row>
    <row r="61" spans="1:39" ht="18" customHeight="1">
      <c r="A61" s="106"/>
      <c r="B61" s="106"/>
      <c r="C61" s="80">
        <v>13</v>
      </c>
      <c r="D61" s="87" t="s">
        <v>487</v>
      </c>
      <c r="E61" s="60" t="s">
        <v>335</v>
      </c>
      <c r="F61" s="59"/>
      <c r="G61" s="74" t="str">
        <f t="shared" si="1"/>
        <v xml:space="preserve"> </v>
      </c>
      <c r="H61" s="59"/>
      <c r="I61" s="59" t="str">
        <f t="shared" si="2"/>
        <v xml:space="preserve"> </v>
      </c>
      <c r="J61" s="59"/>
      <c r="K61" s="59" t="str">
        <f t="shared" si="12"/>
        <v xml:space="preserve"> </v>
      </c>
      <c r="L61" s="59"/>
      <c r="M61" s="59" t="str">
        <f t="shared" si="3"/>
        <v xml:space="preserve"> </v>
      </c>
      <c r="N61" s="59"/>
      <c r="O61" s="59" t="str">
        <f t="shared" si="4"/>
        <v xml:space="preserve"> </v>
      </c>
      <c r="P61" s="59"/>
      <c r="Q61" s="59" t="str">
        <f t="shared" si="5"/>
        <v xml:space="preserve"> </v>
      </c>
      <c r="R61" s="59"/>
      <c r="S61" s="59" t="str">
        <f t="shared" si="13"/>
        <v xml:space="preserve"> </v>
      </c>
      <c r="T61" s="59"/>
      <c r="U61" s="59" t="str">
        <f t="shared" si="15"/>
        <v xml:space="preserve"> </v>
      </c>
      <c r="V61" s="59"/>
      <c r="W61" s="59" t="str">
        <f t="shared" si="6"/>
        <v xml:space="preserve"> </v>
      </c>
      <c r="X61" s="59" t="s">
        <v>463</v>
      </c>
      <c r="Y61" s="59">
        <f t="shared" si="7"/>
        <v>201</v>
      </c>
      <c r="Z61" s="59" t="s">
        <v>326</v>
      </c>
      <c r="AA61" s="59">
        <f t="shared" si="14"/>
        <v>108</v>
      </c>
      <c r="AB61" s="59"/>
      <c r="AC61" s="59" t="str">
        <f t="shared" si="8"/>
        <v xml:space="preserve"> </v>
      </c>
      <c r="AD61" s="59"/>
      <c r="AE61" s="59"/>
      <c r="AF61" s="57" t="s">
        <v>385</v>
      </c>
      <c r="AG61" s="59" t="s">
        <v>492</v>
      </c>
      <c r="AH61" s="59" t="s">
        <v>333</v>
      </c>
      <c r="AI61" s="59" t="str">
        <f t="shared" si="10"/>
        <v>DRM</v>
      </c>
      <c r="AJ61" s="59" t="s">
        <v>311</v>
      </c>
      <c r="AK61" s="78" t="str">
        <f t="shared" si="11"/>
        <v>HGA</v>
      </c>
      <c r="AL61" s="54"/>
      <c r="AM61" s="54"/>
    </row>
    <row r="62" spans="1:39" ht="18" customHeight="1">
      <c r="A62" s="106"/>
      <c r="B62" s="106"/>
      <c r="C62" s="80">
        <v>14</v>
      </c>
      <c r="D62" s="87" t="s">
        <v>488</v>
      </c>
      <c r="E62" s="60" t="s">
        <v>336</v>
      </c>
      <c r="F62" s="59"/>
      <c r="G62" s="74" t="str">
        <f t="shared" si="1"/>
        <v xml:space="preserve"> </v>
      </c>
      <c r="H62" s="59"/>
      <c r="I62" s="59" t="str">
        <f t="shared" si="2"/>
        <v xml:space="preserve"> </v>
      </c>
      <c r="J62" s="59"/>
      <c r="K62" s="59" t="str">
        <f t="shared" si="12"/>
        <v xml:space="preserve"> </v>
      </c>
      <c r="L62" s="59"/>
      <c r="M62" s="59" t="str">
        <f t="shared" si="3"/>
        <v xml:space="preserve"> </v>
      </c>
      <c r="N62" s="59"/>
      <c r="O62" s="59" t="str">
        <f t="shared" si="4"/>
        <v xml:space="preserve"> </v>
      </c>
      <c r="P62" s="59"/>
      <c r="Q62" s="59" t="str">
        <f t="shared" si="5"/>
        <v xml:space="preserve"> </v>
      </c>
      <c r="R62" s="59"/>
      <c r="S62" s="59" t="str">
        <f t="shared" si="13"/>
        <v xml:space="preserve"> </v>
      </c>
      <c r="T62" s="59"/>
      <c r="U62" s="59" t="str">
        <f t="shared" si="15"/>
        <v xml:space="preserve"> </v>
      </c>
      <c r="V62" s="59"/>
      <c r="W62" s="59" t="str">
        <f t="shared" si="6"/>
        <v xml:space="preserve"> </v>
      </c>
      <c r="X62" s="59" t="s">
        <v>463</v>
      </c>
      <c r="Y62" s="59">
        <f t="shared" si="7"/>
        <v>201</v>
      </c>
      <c r="Z62" s="59" t="s">
        <v>326</v>
      </c>
      <c r="AA62" s="59">
        <f t="shared" si="14"/>
        <v>108</v>
      </c>
      <c r="AB62" s="59"/>
      <c r="AC62" s="59" t="str">
        <f t="shared" si="8"/>
        <v xml:space="preserve"> </v>
      </c>
      <c r="AD62" s="58"/>
      <c r="AE62" s="58" t="str">
        <f t="shared" si="16"/>
        <v xml:space="preserve"> </v>
      </c>
      <c r="AF62" s="59" t="s">
        <v>355</v>
      </c>
      <c r="AG62" s="59" t="str">
        <f t="shared" si="9"/>
        <v>ELK2</v>
      </c>
      <c r="AH62" s="59"/>
      <c r="AI62" s="59" t="str">
        <f t="shared" si="10"/>
        <v xml:space="preserve"> </v>
      </c>
      <c r="AJ62" s="59" t="s">
        <v>396</v>
      </c>
      <c r="AK62" s="78" t="str">
        <f t="shared" si="11"/>
        <v>HGA</v>
      </c>
      <c r="AL62" s="54"/>
      <c r="AM62" s="54"/>
    </row>
    <row r="63" spans="1:39" ht="18" customHeight="1">
      <c r="A63" s="106"/>
      <c r="B63" s="106"/>
      <c r="C63" s="80">
        <v>15</v>
      </c>
      <c r="D63" s="87" t="s">
        <v>489</v>
      </c>
      <c r="E63" s="60" t="s">
        <v>338</v>
      </c>
      <c r="F63" s="59"/>
      <c r="G63" s="74" t="str">
        <f t="shared" si="1"/>
        <v xml:space="preserve"> </v>
      </c>
      <c r="H63" s="59"/>
      <c r="I63" s="59" t="str">
        <f t="shared" si="2"/>
        <v xml:space="preserve"> </v>
      </c>
      <c r="J63" s="59"/>
      <c r="K63" s="59" t="str">
        <f t="shared" si="12"/>
        <v xml:space="preserve"> </v>
      </c>
      <c r="L63" s="59"/>
      <c r="M63" s="59" t="str">
        <f t="shared" si="3"/>
        <v xml:space="preserve"> </v>
      </c>
      <c r="N63" s="59"/>
      <c r="O63" s="59" t="str">
        <f t="shared" si="4"/>
        <v xml:space="preserve"> </v>
      </c>
      <c r="P63" s="59"/>
      <c r="Q63" s="59" t="str">
        <f t="shared" si="5"/>
        <v xml:space="preserve"> </v>
      </c>
      <c r="R63" s="59"/>
      <c r="S63" s="59" t="str">
        <f t="shared" si="13"/>
        <v xml:space="preserve"> </v>
      </c>
      <c r="T63" s="59"/>
      <c r="U63" s="59" t="str">
        <f t="shared" si="15"/>
        <v xml:space="preserve"> </v>
      </c>
      <c r="V63" s="59"/>
      <c r="W63" s="59" t="str">
        <f t="shared" si="6"/>
        <v xml:space="preserve"> </v>
      </c>
      <c r="X63" s="59"/>
      <c r="Y63" s="59" t="str">
        <f t="shared" si="7"/>
        <v xml:space="preserve"> </v>
      </c>
      <c r="Z63" s="59"/>
      <c r="AA63" s="59" t="str">
        <f t="shared" si="14"/>
        <v xml:space="preserve"> </v>
      </c>
      <c r="AB63" s="59"/>
      <c r="AC63" s="59" t="str">
        <f t="shared" si="8"/>
        <v xml:space="preserve"> </v>
      </c>
      <c r="AD63" s="61"/>
      <c r="AE63" s="61" t="str">
        <f t="shared" si="16"/>
        <v xml:space="preserve"> </v>
      </c>
      <c r="AF63" s="61"/>
      <c r="AG63" s="61" t="str">
        <f t="shared" si="9"/>
        <v xml:space="preserve"> </v>
      </c>
      <c r="AH63" s="59"/>
      <c r="AI63" s="59" t="str">
        <f t="shared" si="10"/>
        <v xml:space="preserve"> </v>
      </c>
      <c r="AJ63" s="59" t="s">
        <v>396</v>
      </c>
      <c r="AK63" s="78" t="str">
        <f t="shared" si="11"/>
        <v>HGA</v>
      </c>
      <c r="AL63" s="54"/>
      <c r="AM63" s="54"/>
    </row>
    <row r="64" spans="1:39" s="67" customFormat="1" ht="18.75">
      <c r="A64" s="105" t="s">
        <v>386</v>
      </c>
      <c r="B64" s="107" t="s">
        <v>13</v>
      </c>
      <c r="C64" s="79">
        <v>1</v>
      </c>
      <c r="D64" s="86" t="s">
        <v>478</v>
      </c>
      <c r="E64" s="62" t="s">
        <v>305</v>
      </c>
      <c r="F64" s="63" t="s">
        <v>387</v>
      </c>
      <c r="G64" s="73">
        <f t="shared" si="1"/>
        <v>102</v>
      </c>
      <c r="H64" s="63"/>
      <c r="I64" s="63" t="str">
        <f t="shared" si="2"/>
        <v xml:space="preserve"> </v>
      </c>
      <c r="J64" s="64"/>
      <c r="K64" s="63" t="str">
        <f t="shared" si="12"/>
        <v xml:space="preserve"> </v>
      </c>
      <c r="L64" s="63"/>
      <c r="M64" s="63" t="str">
        <f t="shared" si="3"/>
        <v xml:space="preserve"> </v>
      </c>
      <c r="N64" s="63" t="s">
        <v>502</v>
      </c>
      <c r="O64" s="63">
        <f t="shared" ref="O64:O65" si="25">IF(ISBLANK(N64)," ",$O$3)</f>
        <v>205</v>
      </c>
      <c r="P64" s="63"/>
      <c r="Q64" s="63" t="str">
        <f t="shared" si="5"/>
        <v xml:space="preserve"> </v>
      </c>
      <c r="R64" s="63" t="s">
        <v>461</v>
      </c>
      <c r="S64" s="63">
        <f t="shared" si="13"/>
        <v>107</v>
      </c>
      <c r="T64" s="63"/>
      <c r="U64" s="63" t="str">
        <f t="shared" si="15"/>
        <v xml:space="preserve"> </v>
      </c>
      <c r="V64" s="65"/>
      <c r="W64" s="63" t="str">
        <f t="shared" si="6"/>
        <v xml:space="preserve"> </v>
      </c>
      <c r="X64" s="63"/>
      <c r="Y64" s="63" t="str">
        <f t="shared" si="7"/>
        <v xml:space="preserve"> </v>
      </c>
      <c r="Z64" s="63"/>
      <c r="AA64" s="63" t="str">
        <f t="shared" si="14"/>
        <v xml:space="preserve"> </v>
      </c>
      <c r="AB64" s="63" t="s">
        <v>370</v>
      </c>
      <c r="AC64" s="63">
        <f t="shared" si="8"/>
        <v>104</v>
      </c>
      <c r="AD64" s="63"/>
      <c r="AE64" s="63" t="str">
        <f t="shared" si="16"/>
        <v xml:space="preserve"> </v>
      </c>
      <c r="AF64" s="63"/>
      <c r="AG64" s="63" t="str">
        <f t="shared" si="9"/>
        <v xml:space="preserve"> </v>
      </c>
      <c r="AH64" s="63"/>
      <c r="AI64" s="63" t="str">
        <f t="shared" si="10"/>
        <v xml:space="preserve"> </v>
      </c>
      <c r="AJ64" s="63"/>
      <c r="AK64" s="77" t="str">
        <f t="shared" si="11"/>
        <v xml:space="preserve"> </v>
      </c>
      <c r="AL64" s="66"/>
      <c r="AM64" s="66"/>
    </row>
    <row r="65" spans="1:39" s="67" customFormat="1" ht="18" customHeight="1">
      <c r="A65" s="106"/>
      <c r="B65" s="108"/>
      <c r="C65" s="79">
        <v>2</v>
      </c>
      <c r="D65" s="86" t="s">
        <v>305</v>
      </c>
      <c r="E65" s="62" t="s">
        <v>309</v>
      </c>
      <c r="F65" s="63" t="s">
        <v>387</v>
      </c>
      <c r="G65" s="73">
        <f t="shared" si="1"/>
        <v>102</v>
      </c>
      <c r="H65" s="63"/>
      <c r="I65" s="63" t="str">
        <f t="shared" si="2"/>
        <v xml:space="preserve"> </v>
      </c>
      <c r="J65" s="64"/>
      <c r="K65" s="63" t="str">
        <f t="shared" si="12"/>
        <v xml:space="preserve"> </v>
      </c>
      <c r="L65" s="63" t="s">
        <v>388</v>
      </c>
      <c r="M65" s="63">
        <f t="shared" si="3"/>
        <v>106</v>
      </c>
      <c r="N65" s="63" t="s">
        <v>502</v>
      </c>
      <c r="O65" s="63">
        <f t="shared" si="25"/>
        <v>205</v>
      </c>
      <c r="P65" s="63"/>
      <c r="Q65" s="63" t="str">
        <f t="shared" si="5"/>
        <v xml:space="preserve"> </v>
      </c>
      <c r="R65" s="63" t="s">
        <v>461</v>
      </c>
      <c r="S65" s="63">
        <f t="shared" si="13"/>
        <v>107</v>
      </c>
      <c r="T65" s="63"/>
      <c r="U65" s="63" t="str">
        <f t="shared" si="15"/>
        <v xml:space="preserve"> </v>
      </c>
      <c r="V65" s="65"/>
      <c r="W65" s="63" t="str">
        <f t="shared" si="6"/>
        <v xml:space="preserve"> </v>
      </c>
      <c r="X65" s="63"/>
      <c r="Y65" s="63" t="str">
        <f t="shared" si="7"/>
        <v xml:space="preserve"> </v>
      </c>
      <c r="Z65" s="63"/>
      <c r="AA65" s="63" t="str">
        <f t="shared" si="14"/>
        <v xml:space="preserve"> </v>
      </c>
      <c r="AB65" s="63" t="s">
        <v>370</v>
      </c>
      <c r="AC65" s="63">
        <f t="shared" si="8"/>
        <v>104</v>
      </c>
      <c r="AD65" s="63"/>
      <c r="AE65" s="63" t="str">
        <f t="shared" si="16"/>
        <v xml:space="preserve"> </v>
      </c>
      <c r="AF65" s="63"/>
      <c r="AG65" s="63" t="str">
        <f t="shared" si="9"/>
        <v xml:space="preserve"> </v>
      </c>
      <c r="AH65" s="63"/>
      <c r="AI65" s="63" t="str">
        <f t="shared" si="10"/>
        <v xml:space="preserve"> </v>
      </c>
      <c r="AJ65" s="63"/>
      <c r="AK65" s="77" t="str">
        <f t="shared" si="11"/>
        <v xml:space="preserve"> </v>
      </c>
      <c r="AL65" s="66"/>
      <c r="AM65" s="66"/>
    </row>
    <row r="66" spans="1:39" s="67" customFormat="1" ht="18" customHeight="1">
      <c r="A66" s="106"/>
      <c r="B66" s="108"/>
      <c r="C66" s="79">
        <v>3</v>
      </c>
      <c r="D66" s="86" t="s">
        <v>479</v>
      </c>
      <c r="E66" s="62" t="s">
        <v>310</v>
      </c>
      <c r="F66" s="63" t="s">
        <v>387</v>
      </c>
      <c r="G66" s="73">
        <f t="shared" si="1"/>
        <v>102</v>
      </c>
      <c r="H66" s="63"/>
      <c r="I66" s="63" t="str">
        <f t="shared" si="2"/>
        <v xml:space="preserve"> </v>
      </c>
      <c r="J66" s="63"/>
      <c r="K66" s="63" t="str">
        <f t="shared" si="12"/>
        <v xml:space="preserve"> </v>
      </c>
      <c r="L66" s="63" t="s">
        <v>388</v>
      </c>
      <c r="M66" s="63">
        <f t="shared" si="3"/>
        <v>106</v>
      </c>
      <c r="N66" s="63" t="s">
        <v>389</v>
      </c>
      <c r="O66" s="63">
        <f t="shared" si="4"/>
        <v>205</v>
      </c>
      <c r="P66" s="63"/>
      <c r="Q66" s="63" t="str">
        <f t="shared" si="5"/>
        <v xml:space="preserve"> </v>
      </c>
      <c r="R66" s="63" t="s">
        <v>461</v>
      </c>
      <c r="S66" s="63">
        <f t="shared" si="13"/>
        <v>107</v>
      </c>
      <c r="T66" s="63"/>
      <c r="U66" s="63" t="str">
        <f t="shared" si="15"/>
        <v xml:space="preserve"> </v>
      </c>
      <c r="V66" s="65"/>
      <c r="W66" s="63" t="str">
        <f t="shared" si="6"/>
        <v xml:space="preserve"> </v>
      </c>
      <c r="X66" s="63"/>
      <c r="Y66" s="63" t="str">
        <f t="shared" si="7"/>
        <v xml:space="preserve"> </v>
      </c>
      <c r="Z66" s="64"/>
      <c r="AA66" s="63" t="str">
        <f t="shared" si="14"/>
        <v xml:space="preserve"> </v>
      </c>
      <c r="AB66" s="63" t="s">
        <v>357</v>
      </c>
      <c r="AC66" s="63">
        <f t="shared" si="8"/>
        <v>104</v>
      </c>
      <c r="AD66" s="63"/>
      <c r="AE66" s="63" t="str">
        <f t="shared" si="16"/>
        <v xml:space="preserve"> </v>
      </c>
      <c r="AF66" s="63"/>
      <c r="AG66" s="63" t="str">
        <f t="shared" si="9"/>
        <v xml:space="preserve"> </v>
      </c>
      <c r="AH66" s="63"/>
      <c r="AI66" s="63" t="str">
        <f t="shared" si="10"/>
        <v xml:space="preserve"> </v>
      </c>
      <c r="AJ66" s="63"/>
      <c r="AK66" s="77" t="str">
        <f t="shared" si="11"/>
        <v xml:space="preserve"> </v>
      </c>
      <c r="AL66" s="66"/>
      <c r="AM66" s="66"/>
    </row>
    <row r="67" spans="1:39" s="67" customFormat="1" ht="18" customHeight="1">
      <c r="A67" s="106"/>
      <c r="B67" s="108"/>
      <c r="C67" s="79">
        <v>4</v>
      </c>
      <c r="D67" s="86" t="s">
        <v>480</v>
      </c>
      <c r="E67" s="62" t="s">
        <v>312</v>
      </c>
      <c r="F67" s="63" t="s">
        <v>390</v>
      </c>
      <c r="G67" s="73">
        <f t="shared" si="1"/>
        <v>102</v>
      </c>
      <c r="H67" s="65"/>
      <c r="I67" s="63" t="str">
        <f t="shared" si="2"/>
        <v xml:space="preserve"> </v>
      </c>
      <c r="J67" s="63"/>
      <c r="K67" s="63" t="str">
        <f t="shared" si="12"/>
        <v xml:space="preserve"> </v>
      </c>
      <c r="L67" s="63" t="s">
        <v>388</v>
      </c>
      <c r="M67" s="63">
        <f t="shared" si="3"/>
        <v>106</v>
      </c>
      <c r="N67" s="63" t="s">
        <v>389</v>
      </c>
      <c r="O67" s="63">
        <f t="shared" si="4"/>
        <v>205</v>
      </c>
      <c r="P67" s="63"/>
      <c r="Q67" s="63" t="str">
        <f t="shared" si="5"/>
        <v xml:space="preserve"> </v>
      </c>
      <c r="R67" s="63" t="s">
        <v>461</v>
      </c>
      <c r="S67" s="63">
        <f t="shared" si="13"/>
        <v>107</v>
      </c>
      <c r="T67" s="63"/>
      <c r="U67" s="63" t="str">
        <f t="shared" si="15"/>
        <v xml:space="preserve"> </v>
      </c>
      <c r="V67" s="65"/>
      <c r="W67" s="63" t="str">
        <f t="shared" si="6"/>
        <v xml:space="preserve"> </v>
      </c>
      <c r="X67" s="63"/>
      <c r="Y67" s="63" t="str">
        <f t="shared" si="7"/>
        <v xml:space="preserve"> </v>
      </c>
      <c r="Z67" s="64"/>
      <c r="AA67" s="63" t="str">
        <f t="shared" si="14"/>
        <v xml:space="preserve"> </v>
      </c>
      <c r="AB67" s="63" t="s">
        <v>357</v>
      </c>
      <c r="AC67" s="63">
        <f t="shared" si="8"/>
        <v>104</v>
      </c>
      <c r="AD67" s="63"/>
      <c r="AE67" s="63" t="str">
        <f t="shared" si="16"/>
        <v xml:space="preserve"> </v>
      </c>
      <c r="AF67" s="63"/>
      <c r="AG67" s="63" t="str">
        <f t="shared" si="9"/>
        <v xml:space="preserve"> </v>
      </c>
      <c r="AH67" s="63"/>
      <c r="AI67" s="63" t="str">
        <f t="shared" si="10"/>
        <v xml:space="preserve"> </v>
      </c>
      <c r="AJ67" s="63"/>
      <c r="AK67" s="77" t="str">
        <f t="shared" si="11"/>
        <v xml:space="preserve"> </v>
      </c>
      <c r="AL67" s="66"/>
      <c r="AM67" s="66"/>
    </row>
    <row r="68" spans="1:39" s="67" customFormat="1" ht="18" customHeight="1">
      <c r="A68" s="106"/>
      <c r="B68" s="108"/>
      <c r="C68" s="79">
        <v>5</v>
      </c>
      <c r="D68" s="86" t="s">
        <v>481</v>
      </c>
      <c r="E68" s="62" t="s">
        <v>313</v>
      </c>
      <c r="F68" s="63" t="s">
        <v>390</v>
      </c>
      <c r="G68" s="73">
        <f t="shared" si="1"/>
        <v>102</v>
      </c>
      <c r="H68" s="65"/>
      <c r="I68" s="63" t="str">
        <f t="shared" si="2"/>
        <v xml:space="preserve"> </v>
      </c>
      <c r="J68" s="63"/>
      <c r="K68" s="63"/>
      <c r="L68" s="63" t="s">
        <v>388</v>
      </c>
      <c r="M68" s="63">
        <f t="shared" si="3"/>
        <v>106</v>
      </c>
      <c r="N68" s="63" t="s">
        <v>389</v>
      </c>
      <c r="O68" s="63">
        <f t="shared" si="4"/>
        <v>205</v>
      </c>
      <c r="P68" s="63"/>
      <c r="Q68" s="63" t="str">
        <f t="shared" si="5"/>
        <v xml:space="preserve"> </v>
      </c>
      <c r="R68" s="63"/>
      <c r="S68" s="63" t="str">
        <f t="shared" si="13"/>
        <v xml:space="preserve"> </v>
      </c>
      <c r="T68" s="63" t="s">
        <v>459</v>
      </c>
      <c r="U68" s="63" t="s">
        <v>500</v>
      </c>
      <c r="V68" s="65"/>
      <c r="W68" s="63" t="str">
        <f t="shared" si="6"/>
        <v xml:space="preserve"> </v>
      </c>
      <c r="X68" s="63"/>
      <c r="Y68" s="63" t="str">
        <f t="shared" si="7"/>
        <v xml:space="preserve"> </v>
      </c>
      <c r="Z68" s="63" t="s">
        <v>356</v>
      </c>
      <c r="AA68" s="63">
        <f t="shared" si="14"/>
        <v>108</v>
      </c>
      <c r="AB68" s="63" t="s">
        <v>308</v>
      </c>
      <c r="AC68" s="63">
        <f t="shared" si="8"/>
        <v>104</v>
      </c>
      <c r="AD68" s="63"/>
      <c r="AE68" s="63" t="str">
        <f t="shared" si="16"/>
        <v xml:space="preserve"> </v>
      </c>
      <c r="AF68" s="64"/>
      <c r="AG68" s="64" t="str">
        <f t="shared" si="9"/>
        <v xml:space="preserve"> </v>
      </c>
      <c r="AH68" s="63"/>
      <c r="AI68" s="63" t="str">
        <f t="shared" si="10"/>
        <v xml:space="preserve"> </v>
      </c>
      <c r="AJ68" s="63"/>
      <c r="AK68" s="77" t="str">
        <f t="shared" si="11"/>
        <v xml:space="preserve"> </v>
      </c>
      <c r="AL68" s="66"/>
      <c r="AM68" s="66"/>
    </row>
    <row r="69" spans="1:39" s="67" customFormat="1" ht="18" customHeight="1">
      <c r="A69" s="106"/>
      <c r="B69" s="108"/>
      <c r="C69" s="79">
        <v>6</v>
      </c>
      <c r="D69" s="86" t="s">
        <v>482</v>
      </c>
      <c r="E69" s="62" t="s">
        <v>316</v>
      </c>
      <c r="F69" s="63"/>
      <c r="G69" s="73" t="str">
        <f t="shared" ref="G69:G93" si="26">IF(ISBLANK(F69)," ",$G$3)</f>
        <v xml:space="preserve"> </v>
      </c>
      <c r="H69" s="63" t="s">
        <v>391</v>
      </c>
      <c r="I69" s="63">
        <f t="shared" ref="I69:I93" si="27">IF(ISBLANK(H69)," ",$I$3)</f>
        <v>103</v>
      </c>
      <c r="J69" s="63"/>
      <c r="K69" s="63"/>
      <c r="L69" s="68" t="s">
        <v>392</v>
      </c>
      <c r="M69" s="63">
        <f t="shared" ref="M69:M93" si="28">IF(ISBLANK(L69)," ",$M$3)</f>
        <v>106</v>
      </c>
      <c r="N69" s="63"/>
      <c r="O69" s="63" t="str">
        <f t="shared" ref="O69:O93" si="29">IF(ISBLANK(N69)," ",$O$3)</f>
        <v xml:space="preserve"> </v>
      </c>
      <c r="P69" s="63"/>
      <c r="Q69" s="63" t="str">
        <f t="shared" ref="Q69:Q93" si="30">IF(ISBLANK(P69)," ",$Q$3)</f>
        <v xml:space="preserve"> </v>
      </c>
      <c r="R69" s="63"/>
      <c r="S69" s="63" t="str">
        <f t="shared" ref="S69:S93" si="31">IF(ISBLANK(R69)," ",$S$3)</f>
        <v xml:space="preserve"> </v>
      </c>
      <c r="T69" s="63" t="s">
        <v>459</v>
      </c>
      <c r="U69" s="63" t="s">
        <v>500</v>
      </c>
      <c r="V69" s="65"/>
      <c r="W69" s="63" t="str">
        <f t="shared" ref="W69:W93" si="32">IF(ISBLANK(V69)," ",$W$3)</f>
        <v xml:space="preserve"> </v>
      </c>
      <c r="X69" s="63"/>
      <c r="Y69" s="63" t="str">
        <f t="shared" ref="Y69:Y93" si="33">IF(ISBLANK(X69)," ",$Y$3)</f>
        <v xml:space="preserve"> </v>
      </c>
      <c r="Z69" s="63" t="s">
        <v>356</v>
      </c>
      <c r="AA69" s="63">
        <f t="shared" ref="AA69:AA93" si="34">IF(ISBLANK(Z69)," ",$AA$3)</f>
        <v>108</v>
      </c>
      <c r="AB69" s="63" t="s">
        <v>308</v>
      </c>
      <c r="AC69" s="63">
        <f t="shared" ref="AC69:AC93" si="35">IF(ISBLANK(AB69)," ",$AC$3)</f>
        <v>104</v>
      </c>
      <c r="AD69" s="63"/>
      <c r="AE69" s="63" t="str">
        <f t="shared" ref="AE69:AE93" si="36">IF(ISBLANK(AD69)," ",$AE$3)</f>
        <v xml:space="preserve"> </v>
      </c>
      <c r="AF69" s="64"/>
      <c r="AG69" s="64" t="str">
        <f t="shared" ref="AG69:AG93" si="37">IF(ISBLANK(AF69)," ",$AG$3)</f>
        <v xml:space="preserve"> </v>
      </c>
      <c r="AH69" s="63"/>
      <c r="AI69" s="63" t="str">
        <f t="shared" ref="AI69:AI93" si="38">IF(ISBLANK(AH69)," ",$AI$3)</f>
        <v xml:space="preserve"> </v>
      </c>
      <c r="AJ69" s="63"/>
      <c r="AK69" s="77" t="str">
        <f t="shared" ref="AK69:AK93" si="39">IF(ISBLANK(AJ69)," ",$AK$3)</f>
        <v xml:space="preserve"> </v>
      </c>
      <c r="AL69" s="66"/>
      <c r="AM69" s="66"/>
    </row>
    <row r="70" spans="1:39" s="67" customFormat="1" ht="18" customHeight="1">
      <c r="A70" s="106"/>
      <c r="B70" s="108"/>
      <c r="C70" s="79">
        <v>7</v>
      </c>
      <c r="D70" s="86" t="s">
        <v>483</v>
      </c>
      <c r="E70" s="62" t="s">
        <v>321</v>
      </c>
      <c r="F70" s="63"/>
      <c r="G70" s="73" t="str">
        <f t="shared" si="26"/>
        <v xml:space="preserve"> </v>
      </c>
      <c r="H70" s="63" t="s">
        <v>391</v>
      </c>
      <c r="I70" s="63">
        <f t="shared" si="27"/>
        <v>103</v>
      </c>
      <c r="J70" s="63"/>
      <c r="K70" s="63" t="str">
        <f t="shared" ref="K70:K93" si="40">IF(ISBLANK(J70)," ",$K$3)</f>
        <v xml:space="preserve"> </v>
      </c>
      <c r="L70" s="68" t="s">
        <v>392</v>
      </c>
      <c r="M70" s="63">
        <f t="shared" si="28"/>
        <v>106</v>
      </c>
      <c r="N70" s="63"/>
      <c r="O70" s="63" t="str">
        <f t="shared" si="29"/>
        <v xml:space="preserve"> </v>
      </c>
      <c r="P70" s="63"/>
      <c r="Q70" s="63" t="str">
        <f t="shared" si="30"/>
        <v xml:space="preserve"> </v>
      </c>
      <c r="R70" s="63"/>
      <c r="S70" s="63" t="str">
        <f t="shared" si="31"/>
        <v xml:space="preserve"> </v>
      </c>
      <c r="T70" s="63" t="s">
        <v>459</v>
      </c>
      <c r="U70" s="63" t="s">
        <v>500</v>
      </c>
      <c r="V70" s="63" t="s">
        <v>356</v>
      </c>
      <c r="W70" s="63" t="str">
        <f t="shared" si="32"/>
        <v>ELK1</v>
      </c>
      <c r="X70" s="63" t="s">
        <v>467</v>
      </c>
      <c r="Y70" s="63">
        <f t="shared" si="33"/>
        <v>201</v>
      </c>
      <c r="Z70" s="63" t="s">
        <v>502</v>
      </c>
      <c r="AA70" s="63">
        <f t="shared" si="34"/>
        <v>108</v>
      </c>
      <c r="AB70" s="63" t="s">
        <v>308</v>
      </c>
      <c r="AC70" s="63">
        <f t="shared" si="35"/>
        <v>104</v>
      </c>
      <c r="AD70" s="63"/>
      <c r="AE70" s="63" t="str">
        <f t="shared" si="36"/>
        <v xml:space="preserve"> </v>
      </c>
      <c r="AF70" s="68"/>
      <c r="AG70" s="68" t="str">
        <f>IF(ISBLANK(AF70)," ",$AG$3)</f>
        <v xml:space="preserve"> </v>
      </c>
      <c r="AH70" s="63"/>
      <c r="AI70" s="63" t="str">
        <f t="shared" si="38"/>
        <v xml:space="preserve"> </v>
      </c>
      <c r="AJ70" s="63"/>
      <c r="AK70" s="77" t="str">
        <f t="shared" si="39"/>
        <v xml:space="preserve"> </v>
      </c>
      <c r="AL70" s="66"/>
      <c r="AM70" s="66"/>
    </row>
    <row r="71" spans="1:39" s="67" customFormat="1" ht="18" customHeight="1">
      <c r="A71" s="106"/>
      <c r="B71" s="108"/>
      <c r="C71" s="79">
        <v>8</v>
      </c>
      <c r="D71" s="86" t="s">
        <v>324</v>
      </c>
      <c r="E71" s="62" t="s">
        <v>324</v>
      </c>
      <c r="F71" s="63"/>
      <c r="G71" s="73" t="str">
        <f t="shared" si="26"/>
        <v xml:space="preserve"> </v>
      </c>
      <c r="H71" s="63" t="s">
        <v>391</v>
      </c>
      <c r="I71" s="63">
        <f t="shared" si="27"/>
        <v>103</v>
      </c>
      <c r="J71" s="63"/>
      <c r="K71" s="63" t="str">
        <f t="shared" si="40"/>
        <v xml:space="preserve"> </v>
      </c>
      <c r="L71" s="68" t="s">
        <v>392</v>
      </c>
      <c r="M71" s="63">
        <f t="shared" si="28"/>
        <v>106</v>
      </c>
      <c r="N71" s="63"/>
      <c r="O71" s="63" t="str">
        <f t="shared" si="29"/>
        <v xml:space="preserve"> </v>
      </c>
      <c r="P71" s="63"/>
      <c r="Q71" s="63" t="str">
        <f t="shared" si="30"/>
        <v xml:space="preserve"> </v>
      </c>
      <c r="R71" s="63"/>
      <c r="S71" s="63" t="str">
        <f t="shared" si="31"/>
        <v xml:space="preserve"> </v>
      </c>
      <c r="T71" s="63" t="s">
        <v>469</v>
      </c>
      <c r="U71" s="63" t="s">
        <v>500</v>
      </c>
      <c r="V71" s="63" t="s">
        <v>356</v>
      </c>
      <c r="W71" s="63" t="str">
        <f t="shared" si="32"/>
        <v>ELK1</v>
      </c>
      <c r="X71" s="63" t="s">
        <v>467</v>
      </c>
      <c r="Y71" s="63">
        <f t="shared" si="33"/>
        <v>201</v>
      </c>
      <c r="Z71" s="63" t="s">
        <v>502</v>
      </c>
      <c r="AA71" s="63">
        <f t="shared" si="34"/>
        <v>108</v>
      </c>
      <c r="AB71" s="63" t="s">
        <v>308</v>
      </c>
      <c r="AC71" s="63">
        <f t="shared" si="35"/>
        <v>104</v>
      </c>
      <c r="AD71" s="64"/>
      <c r="AE71" s="68"/>
      <c r="AF71" s="68"/>
      <c r="AG71" s="68" t="str">
        <f>IF(ISBLANK(AF71)," ",$AG$3)</f>
        <v xml:space="preserve"> </v>
      </c>
      <c r="AH71" s="63"/>
      <c r="AI71" s="63" t="str">
        <f t="shared" si="38"/>
        <v xml:space="preserve"> </v>
      </c>
      <c r="AJ71" s="63"/>
      <c r="AK71" s="77" t="str">
        <f t="shared" si="39"/>
        <v xml:space="preserve"> </v>
      </c>
      <c r="AL71" s="66"/>
      <c r="AM71" s="66"/>
    </row>
    <row r="72" spans="1:39" ht="18" customHeight="1">
      <c r="A72" s="106"/>
      <c r="B72" s="109" t="s">
        <v>45</v>
      </c>
      <c r="C72" s="80">
        <v>9</v>
      </c>
      <c r="D72" s="87" t="s">
        <v>325</v>
      </c>
      <c r="E72" s="60" t="s">
        <v>325</v>
      </c>
      <c r="F72" s="59"/>
      <c r="G72" s="74" t="str">
        <f t="shared" si="26"/>
        <v xml:space="preserve"> </v>
      </c>
      <c r="H72" s="59"/>
      <c r="I72" s="59" t="str">
        <f t="shared" si="27"/>
        <v xml:space="preserve"> </v>
      </c>
      <c r="J72" s="59"/>
      <c r="K72" s="59" t="str">
        <f t="shared" si="40"/>
        <v xml:space="preserve"> </v>
      </c>
      <c r="L72" s="59" t="s">
        <v>392</v>
      </c>
      <c r="M72" s="59">
        <f t="shared" si="28"/>
        <v>106</v>
      </c>
      <c r="N72" s="59"/>
      <c r="O72" s="59" t="str">
        <f t="shared" si="29"/>
        <v xml:space="preserve"> </v>
      </c>
      <c r="P72" s="59"/>
      <c r="Q72" s="59" t="str">
        <f t="shared" si="30"/>
        <v xml:space="preserve"> </v>
      </c>
      <c r="R72" s="59"/>
      <c r="S72" s="59" t="str">
        <f t="shared" si="31"/>
        <v xml:space="preserve"> </v>
      </c>
      <c r="T72" s="59"/>
      <c r="U72" s="59" t="str">
        <f t="shared" ref="U72:U93" si="41">IF(ISBLANK(T72)," ",$U$3)</f>
        <v xml:space="preserve"> </v>
      </c>
      <c r="V72" s="59" t="s">
        <v>356</v>
      </c>
      <c r="W72" s="59" t="str">
        <f t="shared" si="32"/>
        <v>ELK1</v>
      </c>
      <c r="X72" s="57" t="s">
        <v>467</v>
      </c>
      <c r="Y72" s="59">
        <f t="shared" si="33"/>
        <v>201</v>
      </c>
      <c r="Z72" s="59" t="s">
        <v>502</v>
      </c>
      <c r="AA72" s="59">
        <f t="shared" si="34"/>
        <v>108</v>
      </c>
      <c r="AB72" s="61"/>
      <c r="AC72" s="59" t="str">
        <f t="shared" si="35"/>
        <v xml:space="preserve"> </v>
      </c>
      <c r="AD72" s="58"/>
      <c r="AE72" s="58" t="str">
        <f t="shared" si="36"/>
        <v xml:space="preserve"> </v>
      </c>
      <c r="AF72" s="59"/>
      <c r="AG72" s="59" t="str">
        <f>IF(ISBLANK(AF72)," ",$AG$3)</f>
        <v xml:space="preserve"> </v>
      </c>
      <c r="AH72" s="59"/>
      <c r="AI72" s="59" t="str">
        <f t="shared" si="38"/>
        <v xml:space="preserve"> </v>
      </c>
      <c r="AJ72" s="59" t="s">
        <v>337</v>
      </c>
      <c r="AK72" s="78" t="str">
        <f t="shared" si="39"/>
        <v>HGA</v>
      </c>
      <c r="AL72" s="54"/>
      <c r="AM72" s="54"/>
    </row>
    <row r="73" spans="1:39" ht="18" customHeight="1">
      <c r="A73" s="106"/>
      <c r="B73" s="106"/>
      <c r="C73" s="80">
        <v>10</v>
      </c>
      <c r="D73" s="87" t="s">
        <v>484</v>
      </c>
      <c r="E73" s="60" t="s">
        <v>327</v>
      </c>
      <c r="F73" s="59"/>
      <c r="G73" s="74" t="str">
        <f t="shared" si="26"/>
        <v xml:space="preserve"> </v>
      </c>
      <c r="H73" s="59"/>
      <c r="I73" s="59" t="str">
        <f t="shared" si="27"/>
        <v xml:space="preserve"> </v>
      </c>
      <c r="J73" s="59"/>
      <c r="K73" s="59" t="str">
        <f t="shared" si="40"/>
        <v xml:space="preserve"> </v>
      </c>
      <c r="L73" s="59" t="s">
        <v>392</v>
      </c>
      <c r="M73" s="59">
        <f t="shared" si="28"/>
        <v>106</v>
      </c>
      <c r="N73" s="59"/>
      <c r="O73" s="59" t="str">
        <f t="shared" si="29"/>
        <v xml:space="preserve"> </v>
      </c>
      <c r="P73" s="59"/>
      <c r="Q73" s="59" t="str">
        <f t="shared" si="30"/>
        <v xml:space="preserve"> </v>
      </c>
      <c r="R73" s="59"/>
      <c r="S73" s="59" t="str">
        <f t="shared" si="31"/>
        <v xml:space="preserve"> </v>
      </c>
      <c r="T73" s="59"/>
      <c r="U73" s="59" t="str">
        <f t="shared" si="41"/>
        <v xml:space="preserve"> </v>
      </c>
      <c r="V73" s="59" t="s">
        <v>356</v>
      </c>
      <c r="W73" s="59" t="str">
        <f t="shared" si="32"/>
        <v>ELK1</v>
      </c>
      <c r="X73" s="57" t="s">
        <v>467</v>
      </c>
      <c r="Y73" s="59">
        <f t="shared" si="33"/>
        <v>201</v>
      </c>
      <c r="Z73" s="59" t="s">
        <v>502</v>
      </c>
      <c r="AA73" s="59">
        <f t="shared" si="34"/>
        <v>108</v>
      </c>
      <c r="AB73" s="61"/>
      <c r="AC73" s="59" t="str">
        <f t="shared" si="35"/>
        <v xml:space="preserve"> </v>
      </c>
      <c r="AD73" s="58"/>
      <c r="AE73" s="58" t="str">
        <f t="shared" si="36"/>
        <v xml:space="preserve"> </v>
      </c>
      <c r="AF73" s="59"/>
      <c r="AG73" s="59" t="str">
        <f>IF(ISBLANK(AF73)," ",$AG$3)</f>
        <v xml:space="preserve"> </v>
      </c>
      <c r="AH73" s="59"/>
      <c r="AI73" s="59" t="str">
        <f t="shared" si="38"/>
        <v xml:space="preserve"> </v>
      </c>
      <c r="AJ73" s="59" t="s">
        <v>337</v>
      </c>
      <c r="AK73" s="78" t="str">
        <f t="shared" si="39"/>
        <v>HGA</v>
      </c>
      <c r="AL73" s="54"/>
      <c r="AM73" s="54"/>
    </row>
    <row r="74" spans="1:39" ht="18" customHeight="1">
      <c r="A74" s="106"/>
      <c r="B74" s="106"/>
      <c r="C74" s="80">
        <v>11</v>
      </c>
      <c r="D74" s="87" t="s">
        <v>485</v>
      </c>
      <c r="E74" s="60" t="s">
        <v>329</v>
      </c>
      <c r="F74" s="59"/>
      <c r="G74" s="74" t="str">
        <f t="shared" si="26"/>
        <v xml:space="preserve"> </v>
      </c>
      <c r="H74" s="59"/>
      <c r="I74" s="59" t="str">
        <f t="shared" si="27"/>
        <v xml:space="preserve"> </v>
      </c>
      <c r="J74" s="59"/>
      <c r="K74" s="59" t="str">
        <f t="shared" si="40"/>
        <v xml:space="preserve"> </v>
      </c>
      <c r="L74" s="59" t="s">
        <v>392</v>
      </c>
      <c r="M74" s="59">
        <f t="shared" si="28"/>
        <v>106</v>
      </c>
      <c r="N74" s="59"/>
      <c r="O74" s="59" t="str">
        <f t="shared" si="29"/>
        <v xml:space="preserve"> </v>
      </c>
      <c r="P74" s="59"/>
      <c r="Q74" s="59" t="str">
        <f t="shared" si="30"/>
        <v xml:space="preserve"> </v>
      </c>
      <c r="R74" s="59"/>
      <c r="S74" s="59" t="str">
        <f t="shared" si="31"/>
        <v xml:space="preserve"> </v>
      </c>
      <c r="T74" s="59"/>
      <c r="U74" s="59" t="str">
        <f t="shared" si="41"/>
        <v xml:space="preserve"> </v>
      </c>
      <c r="V74" s="59"/>
      <c r="W74" s="59"/>
      <c r="X74" s="59" t="s">
        <v>458</v>
      </c>
      <c r="Y74" s="59">
        <f t="shared" si="33"/>
        <v>201</v>
      </c>
      <c r="Z74" s="59" t="s">
        <v>356</v>
      </c>
      <c r="AA74" s="59">
        <f t="shared" si="34"/>
        <v>108</v>
      </c>
      <c r="AB74" s="59"/>
      <c r="AC74" s="59" t="str">
        <f t="shared" si="35"/>
        <v xml:space="preserve"> </v>
      </c>
      <c r="AD74" s="59"/>
      <c r="AE74" s="59"/>
      <c r="AF74" s="59" t="s">
        <v>395</v>
      </c>
      <c r="AG74" s="59" t="str">
        <f t="shared" si="37"/>
        <v>ELK2</v>
      </c>
      <c r="AH74" s="59"/>
      <c r="AI74" s="59" t="str">
        <f t="shared" si="38"/>
        <v xml:space="preserve"> </v>
      </c>
      <c r="AJ74" s="59" t="s">
        <v>396</v>
      </c>
      <c r="AK74" s="78" t="str">
        <f t="shared" si="39"/>
        <v>HGA</v>
      </c>
      <c r="AL74" s="54"/>
      <c r="AM74" s="54"/>
    </row>
    <row r="75" spans="1:39" ht="18" customHeight="1">
      <c r="A75" s="106"/>
      <c r="B75" s="106"/>
      <c r="C75" s="80">
        <v>12</v>
      </c>
      <c r="D75" s="87" t="s">
        <v>486</v>
      </c>
      <c r="E75" s="60" t="s">
        <v>330</v>
      </c>
      <c r="F75" s="59"/>
      <c r="G75" s="74" t="str">
        <f t="shared" si="26"/>
        <v xml:space="preserve"> </v>
      </c>
      <c r="H75" s="59"/>
      <c r="I75" s="59" t="str">
        <f t="shared" si="27"/>
        <v xml:space="preserve"> </v>
      </c>
      <c r="J75" s="59"/>
      <c r="K75" s="59" t="str">
        <f t="shared" si="40"/>
        <v xml:space="preserve"> </v>
      </c>
      <c r="L75" s="57" t="s">
        <v>388</v>
      </c>
      <c r="M75" s="59">
        <f t="shared" si="28"/>
        <v>106</v>
      </c>
      <c r="N75" s="59"/>
      <c r="O75" s="59" t="str">
        <f t="shared" si="29"/>
        <v xml:space="preserve"> </v>
      </c>
      <c r="P75" s="59"/>
      <c r="Q75" s="59" t="str">
        <f t="shared" si="30"/>
        <v xml:space="preserve"> </v>
      </c>
      <c r="R75" s="59"/>
      <c r="S75" s="59" t="str">
        <f t="shared" si="31"/>
        <v xml:space="preserve"> </v>
      </c>
      <c r="T75" s="59"/>
      <c r="U75" s="59" t="str">
        <f t="shared" si="41"/>
        <v xml:space="preserve"> </v>
      </c>
      <c r="V75" s="59" t="s">
        <v>502</v>
      </c>
      <c r="W75" s="59" t="str">
        <f t="shared" si="32"/>
        <v>ELK1</v>
      </c>
      <c r="X75" s="59" t="s">
        <v>458</v>
      </c>
      <c r="Y75" s="59">
        <f t="shared" si="33"/>
        <v>201</v>
      </c>
      <c r="Z75" s="59" t="s">
        <v>356</v>
      </c>
      <c r="AA75" s="59">
        <f t="shared" si="34"/>
        <v>108</v>
      </c>
      <c r="AB75" s="59"/>
      <c r="AC75" s="59" t="str">
        <f t="shared" si="35"/>
        <v xml:space="preserve"> </v>
      </c>
      <c r="AD75" s="59"/>
      <c r="AE75" s="59"/>
      <c r="AF75" s="59" t="s">
        <v>395</v>
      </c>
      <c r="AG75" s="59" t="str">
        <f t="shared" si="37"/>
        <v>ELK2</v>
      </c>
      <c r="AH75" s="59"/>
      <c r="AI75" s="59" t="str">
        <f t="shared" si="38"/>
        <v xml:space="preserve"> </v>
      </c>
      <c r="AJ75" s="59" t="s">
        <v>369</v>
      </c>
      <c r="AK75" s="78" t="str">
        <f t="shared" si="39"/>
        <v>HGA</v>
      </c>
      <c r="AL75" s="54"/>
      <c r="AM75" s="54"/>
    </row>
    <row r="76" spans="1:39" ht="18" customHeight="1">
      <c r="A76" s="106"/>
      <c r="B76" s="106"/>
      <c r="C76" s="80">
        <v>13</v>
      </c>
      <c r="D76" s="87" t="s">
        <v>487</v>
      </c>
      <c r="E76" s="60" t="s">
        <v>335</v>
      </c>
      <c r="F76" s="59"/>
      <c r="G76" s="74" t="str">
        <f t="shared" si="26"/>
        <v xml:space="preserve"> </v>
      </c>
      <c r="H76" s="59"/>
      <c r="I76" s="59" t="str">
        <f t="shared" si="27"/>
        <v xml:space="preserve"> </v>
      </c>
      <c r="J76" s="59"/>
      <c r="K76" s="59" t="str">
        <f t="shared" si="40"/>
        <v xml:space="preserve"> </v>
      </c>
      <c r="L76" s="57" t="s">
        <v>388</v>
      </c>
      <c r="M76" s="59">
        <f t="shared" si="28"/>
        <v>106</v>
      </c>
      <c r="N76" s="59"/>
      <c r="O76" s="59" t="str">
        <f t="shared" si="29"/>
        <v xml:space="preserve"> </v>
      </c>
      <c r="P76" s="59"/>
      <c r="Q76" s="59" t="str">
        <f t="shared" si="30"/>
        <v xml:space="preserve"> </v>
      </c>
      <c r="R76" s="59"/>
      <c r="S76" s="59" t="str">
        <f t="shared" si="31"/>
        <v xml:space="preserve"> </v>
      </c>
      <c r="T76" s="59"/>
      <c r="U76" s="59" t="str">
        <f t="shared" si="41"/>
        <v xml:space="preserve"> </v>
      </c>
      <c r="V76" s="59" t="s">
        <v>502</v>
      </c>
      <c r="W76" s="59" t="str">
        <f t="shared" ref="W76" si="42">IF(ISBLANK(V76)," ",$W$3)</f>
        <v>ELK1</v>
      </c>
      <c r="X76" s="59"/>
      <c r="Y76" s="59" t="str">
        <f t="shared" si="33"/>
        <v xml:space="preserve"> </v>
      </c>
      <c r="Z76" s="58"/>
      <c r="AA76" s="59" t="str">
        <f t="shared" si="34"/>
        <v xml:space="preserve"> </v>
      </c>
      <c r="AB76" s="59"/>
      <c r="AC76" s="59" t="str">
        <f t="shared" si="35"/>
        <v xml:space="preserve"> </v>
      </c>
      <c r="AD76" s="59"/>
      <c r="AE76" s="59"/>
      <c r="AF76" s="59" t="s">
        <v>355</v>
      </c>
      <c r="AG76" s="59" t="str">
        <f t="shared" si="37"/>
        <v>ELK2</v>
      </c>
      <c r="AH76" s="59"/>
      <c r="AI76" s="59" t="str">
        <f t="shared" si="38"/>
        <v xml:space="preserve"> </v>
      </c>
      <c r="AJ76" s="59" t="s">
        <v>369</v>
      </c>
      <c r="AK76" s="78" t="str">
        <f t="shared" si="39"/>
        <v>HGA</v>
      </c>
      <c r="AL76" s="54"/>
      <c r="AM76" s="54"/>
    </row>
    <row r="77" spans="1:39" ht="18" customHeight="1">
      <c r="A77" s="106"/>
      <c r="B77" s="106"/>
      <c r="C77" s="80">
        <v>14</v>
      </c>
      <c r="D77" s="87" t="s">
        <v>488</v>
      </c>
      <c r="E77" s="60" t="s">
        <v>336</v>
      </c>
      <c r="F77" s="59"/>
      <c r="G77" s="74" t="str">
        <f t="shared" si="26"/>
        <v xml:space="preserve"> </v>
      </c>
      <c r="H77" s="59"/>
      <c r="I77" s="59" t="str">
        <f t="shared" si="27"/>
        <v xml:space="preserve"> </v>
      </c>
      <c r="J77" s="59"/>
      <c r="K77" s="59" t="str">
        <f t="shared" si="40"/>
        <v xml:space="preserve"> </v>
      </c>
      <c r="L77" s="57" t="s">
        <v>388</v>
      </c>
      <c r="M77" s="59">
        <f t="shared" si="28"/>
        <v>106</v>
      </c>
      <c r="N77" s="59"/>
      <c r="O77" s="59" t="str">
        <f t="shared" si="29"/>
        <v xml:space="preserve"> </v>
      </c>
      <c r="P77" s="59"/>
      <c r="Q77" s="59" t="str">
        <f t="shared" si="30"/>
        <v xml:space="preserve"> </v>
      </c>
      <c r="R77" s="59"/>
      <c r="S77" s="59" t="str">
        <f t="shared" si="31"/>
        <v xml:space="preserve"> </v>
      </c>
      <c r="T77" s="59"/>
      <c r="U77" s="59" t="str">
        <f t="shared" si="41"/>
        <v xml:space="preserve"> </v>
      </c>
      <c r="V77" s="58"/>
      <c r="W77" s="59" t="str">
        <f t="shared" si="32"/>
        <v xml:space="preserve"> </v>
      </c>
      <c r="X77" s="59"/>
      <c r="Y77" s="59" t="str">
        <f t="shared" si="33"/>
        <v xml:space="preserve"> </v>
      </c>
      <c r="Z77" s="58"/>
      <c r="AA77" s="59" t="str">
        <f t="shared" si="34"/>
        <v xml:space="preserve"> </v>
      </c>
      <c r="AB77" s="59"/>
      <c r="AC77" s="59" t="str">
        <f t="shared" si="35"/>
        <v xml:space="preserve"> </v>
      </c>
      <c r="AD77" s="59"/>
      <c r="AE77" s="59"/>
      <c r="AF77" s="58"/>
      <c r="AG77" s="58" t="str">
        <f t="shared" ref="AG77:AG78" si="43">IF(ISBLANK(AF77)," ",$AG$3)</f>
        <v xml:space="preserve"> </v>
      </c>
      <c r="AH77" s="59"/>
      <c r="AI77" s="59" t="str">
        <f t="shared" si="38"/>
        <v xml:space="preserve"> </v>
      </c>
      <c r="AJ77" s="58"/>
      <c r="AK77" s="78" t="str">
        <f t="shared" si="39"/>
        <v xml:space="preserve"> </v>
      </c>
      <c r="AL77" s="54"/>
      <c r="AM77" s="54"/>
    </row>
    <row r="78" spans="1:39" ht="18" customHeight="1">
      <c r="A78" s="106"/>
      <c r="B78" s="106"/>
      <c r="C78" s="80">
        <v>15</v>
      </c>
      <c r="D78" s="87" t="s">
        <v>489</v>
      </c>
      <c r="E78" s="60" t="s">
        <v>338</v>
      </c>
      <c r="F78" s="59"/>
      <c r="G78" s="74" t="str">
        <f t="shared" si="26"/>
        <v xml:space="preserve"> </v>
      </c>
      <c r="H78" s="59"/>
      <c r="I78" s="59" t="str">
        <f t="shared" si="27"/>
        <v xml:space="preserve"> </v>
      </c>
      <c r="J78" s="59"/>
      <c r="K78" s="59" t="str">
        <f t="shared" si="40"/>
        <v xml:space="preserve"> </v>
      </c>
      <c r="L78" s="57" t="s">
        <v>388</v>
      </c>
      <c r="M78" s="59">
        <f t="shared" si="28"/>
        <v>106</v>
      </c>
      <c r="N78" s="59"/>
      <c r="O78" s="59" t="str">
        <f t="shared" si="29"/>
        <v xml:space="preserve"> </v>
      </c>
      <c r="P78" s="59"/>
      <c r="Q78" s="59" t="str">
        <f t="shared" si="30"/>
        <v xml:space="preserve"> </v>
      </c>
      <c r="R78" s="59"/>
      <c r="S78" s="59" t="str">
        <f t="shared" si="31"/>
        <v xml:space="preserve"> </v>
      </c>
      <c r="T78" s="59"/>
      <c r="U78" s="59" t="str">
        <f t="shared" si="41"/>
        <v xml:space="preserve"> </v>
      </c>
      <c r="V78" s="59"/>
      <c r="W78" s="59" t="str">
        <f t="shared" si="32"/>
        <v xml:space="preserve"> </v>
      </c>
      <c r="X78" s="59"/>
      <c r="Y78" s="59" t="str">
        <f t="shared" si="33"/>
        <v xml:space="preserve"> </v>
      </c>
      <c r="Z78" s="59"/>
      <c r="AA78" s="59" t="str">
        <f t="shared" si="34"/>
        <v xml:space="preserve"> </v>
      </c>
      <c r="AB78" s="59"/>
      <c r="AC78" s="59" t="str">
        <f t="shared" si="35"/>
        <v xml:space="preserve"> </v>
      </c>
      <c r="AD78" s="59"/>
      <c r="AE78" s="59"/>
      <c r="AF78" s="58"/>
      <c r="AG78" s="58" t="str">
        <f t="shared" si="43"/>
        <v xml:space="preserve"> </v>
      </c>
      <c r="AH78" s="59"/>
      <c r="AI78" s="59" t="str">
        <f t="shared" si="38"/>
        <v xml:space="preserve"> </v>
      </c>
      <c r="AJ78" s="59"/>
      <c r="AK78" s="78" t="str">
        <f t="shared" si="39"/>
        <v xml:space="preserve"> </v>
      </c>
      <c r="AL78" s="54"/>
      <c r="AM78" s="54"/>
    </row>
    <row r="79" spans="1:39" s="67" customFormat="1" ht="18.75">
      <c r="A79" s="105" t="s">
        <v>397</v>
      </c>
      <c r="B79" s="107" t="s">
        <v>13</v>
      </c>
      <c r="C79" s="79">
        <v>1</v>
      </c>
      <c r="D79" s="86" t="s">
        <v>478</v>
      </c>
      <c r="E79" s="62" t="s">
        <v>305</v>
      </c>
      <c r="F79" s="63"/>
      <c r="G79" s="73" t="str">
        <f t="shared" si="26"/>
        <v xml:space="preserve"> </v>
      </c>
      <c r="H79" s="63"/>
      <c r="I79" s="63" t="str">
        <f t="shared" si="27"/>
        <v xml:space="preserve"> </v>
      </c>
      <c r="J79" s="63"/>
      <c r="K79" s="63" t="str">
        <f t="shared" si="40"/>
        <v xml:space="preserve"> </v>
      </c>
      <c r="L79" s="63"/>
      <c r="M79" s="63" t="str">
        <f t="shared" si="28"/>
        <v xml:space="preserve"> </v>
      </c>
      <c r="N79" s="63"/>
      <c r="O79" s="63" t="str">
        <f t="shared" si="29"/>
        <v xml:space="preserve"> </v>
      </c>
      <c r="P79" s="63"/>
      <c r="Q79" s="63" t="str">
        <f t="shared" si="30"/>
        <v xml:space="preserve"> </v>
      </c>
      <c r="R79" s="63"/>
      <c r="S79" s="63" t="str">
        <f t="shared" si="31"/>
        <v xml:space="preserve"> </v>
      </c>
      <c r="T79" s="63"/>
      <c r="U79" s="63" t="str">
        <f t="shared" si="41"/>
        <v xml:space="preserve"> </v>
      </c>
      <c r="V79" s="63"/>
      <c r="W79" s="63" t="str">
        <f t="shared" si="32"/>
        <v xml:space="preserve"> </v>
      </c>
      <c r="X79" s="63"/>
      <c r="Y79" s="63" t="str">
        <f t="shared" si="33"/>
        <v xml:space="preserve"> </v>
      </c>
      <c r="Z79" s="63"/>
      <c r="AA79" s="63" t="str">
        <f t="shared" si="34"/>
        <v xml:space="preserve"> </v>
      </c>
      <c r="AB79" s="63"/>
      <c r="AC79" s="63" t="str">
        <f t="shared" si="35"/>
        <v xml:space="preserve"> </v>
      </c>
      <c r="AD79" s="68" t="s">
        <v>470</v>
      </c>
      <c r="AE79" s="63" t="str">
        <f>IF(ISBLANK(#REF!)," ",$AE$3)</f>
        <v>ELK1</v>
      </c>
      <c r="AF79" s="63"/>
      <c r="AG79" s="63"/>
      <c r="AH79" s="63"/>
      <c r="AI79" s="63" t="str">
        <f t="shared" si="38"/>
        <v xml:space="preserve"> </v>
      </c>
      <c r="AJ79" s="63"/>
      <c r="AK79" s="77" t="str">
        <f t="shared" si="39"/>
        <v xml:space="preserve"> </v>
      </c>
      <c r="AL79" s="66"/>
      <c r="AM79" s="66"/>
    </row>
    <row r="80" spans="1:39" s="67" customFormat="1" ht="18" customHeight="1">
      <c r="A80" s="106"/>
      <c r="B80" s="108"/>
      <c r="C80" s="79">
        <v>2</v>
      </c>
      <c r="D80" s="86" t="s">
        <v>305</v>
      </c>
      <c r="E80" s="62" t="s">
        <v>309</v>
      </c>
      <c r="F80" s="63"/>
      <c r="G80" s="73" t="str">
        <f t="shared" si="26"/>
        <v xml:space="preserve"> </v>
      </c>
      <c r="H80" s="63"/>
      <c r="I80" s="63" t="str">
        <f t="shared" si="27"/>
        <v xml:space="preserve"> </v>
      </c>
      <c r="J80" s="63"/>
      <c r="K80" s="63" t="str">
        <f t="shared" si="40"/>
        <v xml:space="preserve"> </v>
      </c>
      <c r="L80" s="63"/>
      <c r="M80" s="63" t="str">
        <f t="shared" si="28"/>
        <v xml:space="preserve"> </v>
      </c>
      <c r="N80" s="63"/>
      <c r="O80" s="63" t="str">
        <f t="shared" si="29"/>
        <v xml:space="preserve"> </v>
      </c>
      <c r="P80" s="63"/>
      <c r="Q80" s="63" t="str">
        <f t="shared" si="30"/>
        <v xml:space="preserve"> </v>
      </c>
      <c r="R80" s="63"/>
      <c r="S80" s="63" t="str">
        <f t="shared" si="31"/>
        <v xml:space="preserve"> </v>
      </c>
      <c r="T80" s="63"/>
      <c r="U80" s="63" t="str">
        <f t="shared" si="41"/>
        <v xml:space="preserve"> </v>
      </c>
      <c r="V80" s="63"/>
      <c r="W80" s="63" t="str">
        <f t="shared" si="32"/>
        <v xml:space="preserve"> </v>
      </c>
      <c r="X80" s="63"/>
      <c r="Y80" s="63" t="str">
        <f t="shared" si="33"/>
        <v xml:space="preserve"> </v>
      </c>
      <c r="Z80" s="63"/>
      <c r="AA80" s="63" t="str">
        <f t="shared" si="34"/>
        <v xml:space="preserve"> </v>
      </c>
      <c r="AB80" s="63"/>
      <c r="AC80" s="63" t="str">
        <f t="shared" si="35"/>
        <v xml:space="preserve"> </v>
      </c>
      <c r="AD80" s="68" t="s">
        <v>470</v>
      </c>
      <c r="AE80" s="68" t="str">
        <f>IF(ISBLANK(AD83)," ",$AE$3)</f>
        <v>ELK1</v>
      </c>
      <c r="AF80" s="63"/>
      <c r="AG80" s="63"/>
      <c r="AH80" s="63"/>
      <c r="AI80" s="63" t="str">
        <f t="shared" si="38"/>
        <v xml:space="preserve"> </v>
      </c>
      <c r="AJ80" s="63"/>
      <c r="AK80" s="77" t="str">
        <f t="shared" si="39"/>
        <v xml:space="preserve"> </v>
      </c>
      <c r="AL80" s="66"/>
      <c r="AM80" s="66"/>
    </row>
    <row r="81" spans="1:39" s="67" customFormat="1" ht="18" customHeight="1">
      <c r="A81" s="106"/>
      <c r="B81" s="108"/>
      <c r="C81" s="79">
        <v>3</v>
      </c>
      <c r="D81" s="86" t="s">
        <v>479</v>
      </c>
      <c r="E81" s="62" t="s">
        <v>310</v>
      </c>
      <c r="F81" s="63"/>
      <c r="G81" s="73" t="str">
        <f t="shared" si="26"/>
        <v xml:space="preserve"> </v>
      </c>
      <c r="H81" s="63"/>
      <c r="I81" s="63" t="str">
        <f t="shared" si="27"/>
        <v xml:space="preserve"> </v>
      </c>
      <c r="J81" s="63"/>
      <c r="K81" s="63" t="str">
        <f t="shared" si="40"/>
        <v xml:space="preserve"> </v>
      </c>
      <c r="L81" s="63"/>
      <c r="M81" s="63" t="str">
        <f t="shared" si="28"/>
        <v xml:space="preserve"> </v>
      </c>
      <c r="N81" s="63"/>
      <c r="O81" s="63" t="str">
        <f t="shared" si="29"/>
        <v xml:space="preserve"> </v>
      </c>
      <c r="P81" s="63"/>
      <c r="Q81" s="63" t="str">
        <f t="shared" si="30"/>
        <v xml:space="preserve"> </v>
      </c>
      <c r="R81" s="63"/>
      <c r="S81" s="63" t="str">
        <f t="shared" si="31"/>
        <v xml:space="preserve"> </v>
      </c>
      <c r="T81" s="63"/>
      <c r="U81" s="63" t="str">
        <f t="shared" si="41"/>
        <v xml:space="preserve"> </v>
      </c>
      <c r="V81" s="63"/>
      <c r="W81" s="63" t="str">
        <f t="shared" si="32"/>
        <v xml:space="preserve"> </v>
      </c>
      <c r="X81" s="63"/>
      <c r="Y81" s="63" t="str">
        <f t="shared" si="33"/>
        <v xml:space="preserve"> </v>
      </c>
      <c r="Z81" s="63"/>
      <c r="AA81" s="63" t="str">
        <f t="shared" si="34"/>
        <v xml:space="preserve"> </v>
      </c>
      <c r="AB81" s="63"/>
      <c r="AC81" s="63" t="str">
        <f t="shared" si="35"/>
        <v xml:space="preserve"> </v>
      </c>
      <c r="AD81" s="68" t="s">
        <v>470</v>
      </c>
      <c r="AE81" s="63" t="str">
        <f>IF(ISBLANK(#REF!)," ",$AE$3)</f>
        <v>ELK1</v>
      </c>
      <c r="AF81" s="63"/>
      <c r="AG81" s="63"/>
      <c r="AH81" s="63"/>
      <c r="AI81" s="63" t="str">
        <f t="shared" si="38"/>
        <v xml:space="preserve"> </v>
      </c>
      <c r="AJ81" s="63"/>
      <c r="AK81" s="77" t="str">
        <f t="shared" si="39"/>
        <v xml:space="preserve"> </v>
      </c>
      <c r="AL81" s="66"/>
      <c r="AM81" s="66"/>
    </row>
    <row r="82" spans="1:39" s="67" customFormat="1" ht="18" customHeight="1">
      <c r="A82" s="106"/>
      <c r="B82" s="108"/>
      <c r="C82" s="79">
        <v>4</v>
      </c>
      <c r="D82" s="86" t="s">
        <v>480</v>
      </c>
      <c r="E82" s="62" t="s">
        <v>312</v>
      </c>
      <c r="F82" s="63"/>
      <c r="G82" s="73" t="str">
        <f t="shared" si="26"/>
        <v xml:space="preserve"> </v>
      </c>
      <c r="H82" s="63"/>
      <c r="I82" s="63" t="str">
        <f t="shared" si="27"/>
        <v xml:space="preserve"> </v>
      </c>
      <c r="J82" s="63"/>
      <c r="K82" s="63" t="str">
        <f t="shared" si="40"/>
        <v xml:space="preserve"> </v>
      </c>
      <c r="L82" s="63"/>
      <c r="M82" s="63" t="str">
        <f t="shared" si="28"/>
        <v xml:space="preserve"> </v>
      </c>
      <c r="N82" s="63"/>
      <c r="O82" s="63" t="str">
        <f t="shared" si="29"/>
        <v xml:space="preserve"> </v>
      </c>
      <c r="P82" s="63"/>
      <c r="Q82" s="63" t="str">
        <f t="shared" si="30"/>
        <v xml:space="preserve"> </v>
      </c>
      <c r="R82" s="63"/>
      <c r="S82" s="63" t="str">
        <f t="shared" si="31"/>
        <v xml:space="preserve"> </v>
      </c>
      <c r="T82" s="63"/>
      <c r="U82" s="63" t="str">
        <f t="shared" si="41"/>
        <v xml:space="preserve"> </v>
      </c>
      <c r="V82" s="63"/>
      <c r="W82" s="63" t="str">
        <f t="shared" si="32"/>
        <v xml:space="preserve"> </v>
      </c>
      <c r="X82" s="63"/>
      <c r="Y82" s="63" t="str">
        <f t="shared" si="33"/>
        <v xml:space="preserve"> </v>
      </c>
      <c r="Z82" s="63"/>
      <c r="AA82" s="63" t="str">
        <f t="shared" si="34"/>
        <v xml:space="preserve"> </v>
      </c>
      <c r="AB82" s="63"/>
      <c r="AC82" s="63" t="str">
        <f t="shared" si="35"/>
        <v xml:space="preserve"> </v>
      </c>
      <c r="AD82" s="68" t="s">
        <v>470</v>
      </c>
      <c r="AE82" s="68" t="s">
        <v>473</v>
      </c>
      <c r="AF82" s="63"/>
      <c r="AG82" s="63"/>
      <c r="AH82" s="63"/>
      <c r="AI82" s="63" t="str">
        <f t="shared" si="38"/>
        <v xml:space="preserve"> </v>
      </c>
      <c r="AJ82" s="63"/>
      <c r="AK82" s="77" t="str">
        <f t="shared" si="39"/>
        <v xml:space="preserve"> </v>
      </c>
      <c r="AL82" s="66"/>
      <c r="AM82" s="66"/>
    </row>
    <row r="83" spans="1:39" s="67" customFormat="1" ht="18" customHeight="1">
      <c r="A83" s="106"/>
      <c r="B83" s="108"/>
      <c r="C83" s="79">
        <v>5</v>
      </c>
      <c r="D83" s="86" t="s">
        <v>481</v>
      </c>
      <c r="E83" s="62" t="s">
        <v>313</v>
      </c>
      <c r="F83" s="63"/>
      <c r="G83" s="73" t="str">
        <f t="shared" si="26"/>
        <v xml:space="preserve"> </v>
      </c>
      <c r="H83" s="63"/>
      <c r="I83" s="63" t="str">
        <f t="shared" si="27"/>
        <v xml:space="preserve"> </v>
      </c>
      <c r="J83" s="63"/>
      <c r="K83" s="63" t="str">
        <f t="shared" si="40"/>
        <v xml:space="preserve"> </v>
      </c>
      <c r="L83" s="63"/>
      <c r="M83" s="63" t="str">
        <f t="shared" si="28"/>
        <v xml:space="preserve"> </v>
      </c>
      <c r="N83" s="63"/>
      <c r="O83" s="63" t="str">
        <f t="shared" si="29"/>
        <v xml:space="preserve"> </v>
      </c>
      <c r="P83" s="63"/>
      <c r="Q83" s="63" t="str">
        <f t="shared" si="30"/>
        <v xml:space="preserve"> </v>
      </c>
      <c r="R83" s="63"/>
      <c r="S83" s="63" t="str">
        <f t="shared" si="31"/>
        <v xml:space="preserve"> </v>
      </c>
      <c r="T83" s="63"/>
      <c r="U83" s="63" t="str">
        <f t="shared" si="41"/>
        <v xml:space="preserve"> </v>
      </c>
      <c r="V83" s="63"/>
      <c r="W83" s="63" t="str">
        <f t="shared" si="32"/>
        <v xml:space="preserve"> </v>
      </c>
      <c r="X83" s="63"/>
      <c r="Y83" s="63" t="str">
        <f t="shared" si="33"/>
        <v xml:space="preserve"> </v>
      </c>
      <c r="Z83" s="63"/>
      <c r="AA83" s="63" t="str">
        <f t="shared" si="34"/>
        <v xml:space="preserve"> </v>
      </c>
      <c r="AB83" s="63"/>
      <c r="AC83" s="63" t="str">
        <f t="shared" si="35"/>
        <v xml:space="preserve"> </v>
      </c>
      <c r="AD83" s="68" t="s">
        <v>384</v>
      </c>
      <c r="AE83" s="63" t="str">
        <f>IF(ISBLANK(#REF!)," ",$AE$3)</f>
        <v>ELK1</v>
      </c>
      <c r="AF83" s="68" t="s">
        <v>472</v>
      </c>
      <c r="AG83" s="63" t="str">
        <f t="shared" si="37"/>
        <v>ELK2</v>
      </c>
      <c r="AH83" s="63"/>
      <c r="AI83" s="63" t="str">
        <f t="shared" si="38"/>
        <v xml:space="preserve"> </v>
      </c>
      <c r="AJ83" s="63"/>
      <c r="AK83" s="77" t="str">
        <f t="shared" si="39"/>
        <v xml:space="preserve"> </v>
      </c>
      <c r="AL83" s="66"/>
      <c r="AM83" s="66"/>
    </row>
    <row r="84" spans="1:39" s="67" customFormat="1" ht="18" customHeight="1">
      <c r="A84" s="106"/>
      <c r="B84" s="108"/>
      <c r="C84" s="79">
        <v>6</v>
      </c>
      <c r="D84" s="86" t="s">
        <v>482</v>
      </c>
      <c r="E84" s="62" t="s">
        <v>316</v>
      </c>
      <c r="F84" s="63"/>
      <c r="G84" s="73" t="str">
        <f t="shared" si="26"/>
        <v xml:space="preserve"> </v>
      </c>
      <c r="H84" s="63"/>
      <c r="I84" s="63" t="str">
        <f t="shared" si="27"/>
        <v xml:space="preserve"> </v>
      </c>
      <c r="J84" s="63"/>
      <c r="K84" s="63" t="str">
        <f t="shared" si="40"/>
        <v xml:space="preserve"> </v>
      </c>
      <c r="L84" s="63"/>
      <c r="M84" s="63" t="str">
        <f t="shared" si="28"/>
        <v xml:space="preserve"> </v>
      </c>
      <c r="N84" s="63"/>
      <c r="O84" s="63" t="str">
        <f t="shared" si="29"/>
        <v xml:space="preserve"> </v>
      </c>
      <c r="P84" s="63"/>
      <c r="Q84" s="63" t="str">
        <f t="shared" si="30"/>
        <v xml:space="preserve"> </v>
      </c>
      <c r="R84" s="63"/>
      <c r="S84" s="63" t="str">
        <f t="shared" si="31"/>
        <v xml:space="preserve"> </v>
      </c>
      <c r="T84" s="63"/>
      <c r="U84" s="63" t="str">
        <f t="shared" si="41"/>
        <v xml:space="preserve"> </v>
      </c>
      <c r="V84" s="63"/>
      <c r="W84" s="63" t="str">
        <f t="shared" si="32"/>
        <v xml:space="preserve"> </v>
      </c>
      <c r="X84" s="63"/>
      <c r="Y84" s="63" t="str">
        <f t="shared" si="33"/>
        <v xml:space="preserve"> </v>
      </c>
      <c r="Z84" s="63"/>
      <c r="AA84" s="63" t="str">
        <f t="shared" si="34"/>
        <v xml:space="preserve"> </v>
      </c>
      <c r="AB84" s="63"/>
      <c r="AC84" s="63" t="str">
        <f t="shared" si="35"/>
        <v xml:space="preserve"> </v>
      </c>
      <c r="AD84" s="68" t="s">
        <v>384</v>
      </c>
      <c r="AE84" s="63" t="str">
        <f>IF(ISBLANK(#REF!)," ",$AE$3)</f>
        <v>ELK1</v>
      </c>
      <c r="AF84" s="68" t="s">
        <v>472</v>
      </c>
      <c r="AG84" s="63" t="str">
        <f t="shared" si="37"/>
        <v>ELK2</v>
      </c>
      <c r="AH84" s="63"/>
      <c r="AI84" s="63" t="str">
        <f t="shared" si="38"/>
        <v xml:space="preserve"> </v>
      </c>
      <c r="AJ84" s="63"/>
      <c r="AK84" s="77" t="str">
        <f t="shared" si="39"/>
        <v xml:space="preserve"> </v>
      </c>
      <c r="AL84" s="66"/>
      <c r="AM84" s="66"/>
    </row>
    <row r="85" spans="1:39" s="67" customFormat="1" ht="18" customHeight="1">
      <c r="A85" s="106"/>
      <c r="B85" s="108"/>
      <c r="C85" s="79">
        <v>7</v>
      </c>
      <c r="D85" s="86" t="s">
        <v>483</v>
      </c>
      <c r="E85" s="62" t="s">
        <v>321</v>
      </c>
      <c r="F85" s="63"/>
      <c r="G85" s="73" t="str">
        <f t="shared" si="26"/>
        <v xml:space="preserve"> </v>
      </c>
      <c r="H85" s="63"/>
      <c r="I85" s="63" t="str">
        <f t="shared" si="27"/>
        <v xml:space="preserve"> </v>
      </c>
      <c r="J85" s="63"/>
      <c r="K85" s="63" t="str">
        <f t="shared" si="40"/>
        <v xml:space="preserve"> </v>
      </c>
      <c r="L85" s="63"/>
      <c r="M85" s="63" t="str">
        <f t="shared" si="28"/>
        <v xml:space="preserve"> </v>
      </c>
      <c r="N85" s="63"/>
      <c r="O85" s="63" t="str">
        <f t="shared" si="29"/>
        <v xml:space="preserve"> </v>
      </c>
      <c r="P85" s="63"/>
      <c r="Q85" s="63" t="str">
        <f t="shared" si="30"/>
        <v xml:space="preserve"> </v>
      </c>
      <c r="R85" s="63"/>
      <c r="S85" s="63" t="str">
        <f t="shared" si="31"/>
        <v xml:space="preserve"> </v>
      </c>
      <c r="T85" s="63"/>
      <c r="U85" s="63" t="str">
        <f t="shared" si="41"/>
        <v xml:space="preserve"> </v>
      </c>
      <c r="V85" s="63"/>
      <c r="W85" s="63" t="str">
        <f t="shared" si="32"/>
        <v xml:space="preserve"> </v>
      </c>
      <c r="X85" s="63"/>
      <c r="Y85" s="63" t="str">
        <f t="shared" si="33"/>
        <v xml:space="preserve"> </v>
      </c>
      <c r="Z85" s="63"/>
      <c r="AA85" s="63" t="str">
        <f t="shared" si="34"/>
        <v xml:space="preserve"> </v>
      </c>
      <c r="AB85" s="63"/>
      <c r="AC85" s="63" t="str">
        <f t="shared" si="35"/>
        <v xml:space="preserve"> </v>
      </c>
      <c r="AD85" s="68"/>
      <c r="AE85" s="63"/>
      <c r="AF85" s="68" t="s">
        <v>472</v>
      </c>
      <c r="AG85" s="63" t="str">
        <f t="shared" si="37"/>
        <v>ELK2</v>
      </c>
      <c r="AH85" s="63"/>
      <c r="AI85" s="63" t="str">
        <f t="shared" si="38"/>
        <v xml:space="preserve"> </v>
      </c>
      <c r="AJ85" s="63"/>
      <c r="AK85" s="77" t="str">
        <f t="shared" si="39"/>
        <v xml:space="preserve"> </v>
      </c>
      <c r="AL85" s="66"/>
      <c r="AM85" s="66"/>
    </row>
    <row r="86" spans="1:39" s="67" customFormat="1" ht="18" customHeight="1">
      <c r="A86" s="106"/>
      <c r="B86" s="108"/>
      <c r="C86" s="79">
        <v>8</v>
      </c>
      <c r="D86" s="86" t="s">
        <v>324</v>
      </c>
      <c r="E86" s="62" t="s">
        <v>324</v>
      </c>
      <c r="F86" s="63"/>
      <c r="G86" s="73" t="str">
        <f t="shared" si="26"/>
        <v xml:space="preserve"> </v>
      </c>
      <c r="H86" s="63"/>
      <c r="I86" s="63" t="str">
        <f t="shared" si="27"/>
        <v xml:space="preserve"> </v>
      </c>
      <c r="J86" s="63"/>
      <c r="K86" s="63" t="str">
        <f t="shared" si="40"/>
        <v xml:space="preserve"> </v>
      </c>
      <c r="L86" s="63"/>
      <c r="M86" s="63" t="str">
        <f t="shared" si="28"/>
        <v xml:space="preserve"> </v>
      </c>
      <c r="N86" s="63"/>
      <c r="O86" s="63" t="str">
        <f t="shared" si="29"/>
        <v xml:space="preserve"> </v>
      </c>
      <c r="P86" s="63"/>
      <c r="Q86" s="63" t="str">
        <f t="shared" si="30"/>
        <v xml:space="preserve"> </v>
      </c>
      <c r="R86" s="63"/>
      <c r="S86" s="63" t="str">
        <f t="shared" si="31"/>
        <v xml:space="preserve"> </v>
      </c>
      <c r="T86" s="63"/>
      <c r="U86" s="63" t="str">
        <f t="shared" si="41"/>
        <v xml:space="preserve"> </v>
      </c>
      <c r="V86" s="63"/>
      <c r="W86" s="63" t="str">
        <f t="shared" si="32"/>
        <v xml:space="preserve"> </v>
      </c>
      <c r="X86" s="63"/>
      <c r="Y86" s="63" t="str">
        <f t="shared" si="33"/>
        <v xml:space="preserve"> </v>
      </c>
      <c r="Z86" s="63"/>
      <c r="AA86" s="63" t="str">
        <f t="shared" si="34"/>
        <v xml:space="preserve"> </v>
      </c>
      <c r="AB86" s="63"/>
      <c r="AC86" s="63" t="str">
        <f t="shared" si="35"/>
        <v xml:space="preserve"> </v>
      </c>
      <c r="AD86" s="68"/>
      <c r="AE86" s="63"/>
      <c r="AF86" s="59" t="s">
        <v>472</v>
      </c>
      <c r="AG86" s="63" t="str">
        <f t="shared" si="37"/>
        <v>ELK2</v>
      </c>
      <c r="AH86" s="63"/>
      <c r="AI86" s="63" t="str">
        <f t="shared" si="38"/>
        <v xml:space="preserve"> </v>
      </c>
      <c r="AJ86" s="63"/>
      <c r="AK86" s="77" t="str">
        <f t="shared" si="39"/>
        <v xml:space="preserve"> </v>
      </c>
      <c r="AL86" s="66"/>
      <c r="AM86" s="66"/>
    </row>
    <row r="87" spans="1:39" ht="18" customHeight="1">
      <c r="A87" s="106"/>
      <c r="B87" s="109" t="s">
        <v>45</v>
      </c>
      <c r="C87" s="80">
        <v>9</v>
      </c>
      <c r="D87" s="87" t="s">
        <v>325</v>
      </c>
      <c r="E87" s="60" t="s">
        <v>325</v>
      </c>
      <c r="F87" s="59"/>
      <c r="G87" s="74" t="str">
        <f t="shared" si="26"/>
        <v xml:space="preserve"> </v>
      </c>
      <c r="H87" s="59"/>
      <c r="I87" s="59" t="str">
        <f t="shared" si="27"/>
        <v xml:space="preserve"> </v>
      </c>
      <c r="J87" s="59"/>
      <c r="K87" s="59" t="str">
        <f t="shared" si="40"/>
        <v xml:space="preserve"> </v>
      </c>
      <c r="L87" s="59"/>
      <c r="M87" s="59" t="str">
        <f t="shared" si="28"/>
        <v xml:space="preserve"> </v>
      </c>
      <c r="N87" s="59"/>
      <c r="O87" s="59" t="str">
        <f t="shared" si="29"/>
        <v xml:space="preserve"> </v>
      </c>
      <c r="P87" s="59"/>
      <c r="Q87" s="59" t="str">
        <f t="shared" si="30"/>
        <v xml:space="preserve"> </v>
      </c>
      <c r="R87" s="59"/>
      <c r="S87" s="59" t="str">
        <f t="shared" si="31"/>
        <v xml:space="preserve"> </v>
      </c>
      <c r="T87" s="59"/>
      <c r="U87" s="59" t="str">
        <f t="shared" si="41"/>
        <v xml:space="preserve"> </v>
      </c>
      <c r="V87" s="59"/>
      <c r="W87" s="59" t="str">
        <f t="shared" si="32"/>
        <v xml:space="preserve"> </v>
      </c>
      <c r="X87" s="59"/>
      <c r="Y87" s="59" t="str">
        <f t="shared" si="33"/>
        <v xml:space="preserve"> </v>
      </c>
      <c r="Z87" s="59"/>
      <c r="AA87" s="59" t="str">
        <f t="shared" si="34"/>
        <v xml:space="preserve"> </v>
      </c>
      <c r="AB87" s="59"/>
      <c r="AC87" s="59" t="str">
        <f t="shared" si="35"/>
        <v xml:space="preserve"> </v>
      </c>
      <c r="AD87" s="59" t="s">
        <v>394</v>
      </c>
      <c r="AE87" s="59" t="s">
        <v>473</v>
      </c>
      <c r="AF87" s="59"/>
      <c r="AG87" s="59" t="str">
        <f t="shared" si="37"/>
        <v xml:space="preserve"> </v>
      </c>
      <c r="AH87" s="59"/>
      <c r="AI87" s="59" t="str">
        <f t="shared" si="38"/>
        <v xml:space="preserve"> </v>
      </c>
      <c r="AJ87" s="59"/>
      <c r="AK87" s="78" t="str">
        <f t="shared" si="39"/>
        <v xml:space="preserve"> </v>
      </c>
      <c r="AL87" s="54"/>
      <c r="AM87" s="54"/>
    </row>
    <row r="88" spans="1:39" ht="18" customHeight="1">
      <c r="A88" s="106"/>
      <c r="B88" s="106"/>
      <c r="C88" s="80">
        <v>10</v>
      </c>
      <c r="D88" s="87" t="s">
        <v>484</v>
      </c>
      <c r="E88" s="60" t="s">
        <v>327</v>
      </c>
      <c r="F88" s="59"/>
      <c r="G88" s="74" t="str">
        <f t="shared" si="26"/>
        <v xml:space="preserve"> </v>
      </c>
      <c r="H88" s="59"/>
      <c r="I88" s="59" t="str">
        <f t="shared" si="27"/>
        <v xml:space="preserve"> </v>
      </c>
      <c r="J88" s="59"/>
      <c r="K88" s="59" t="str">
        <f t="shared" si="40"/>
        <v xml:space="preserve"> </v>
      </c>
      <c r="L88" s="59"/>
      <c r="M88" s="59" t="str">
        <f t="shared" si="28"/>
        <v xml:space="preserve"> </v>
      </c>
      <c r="N88" s="59"/>
      <c r="O88" s="59" t="str">
        <f t="shared" si="29"/>
        <v xml:space="preserve"> </v>
      </c>
      <c r="P88" s="59"/>
      <c r="Q88" s="59" t="str">
        <f t="shared" si="30"/>
        <v xml:space="preserve"> </v>
      </c>
      <c r="R88" s="59"/>
      <c r="S88" s="59" t="str">
        <f t="shared" si="31"/>
        <v xml:space="preserve"> </v>
      </c>
      <c r="T88" s="59"/>
      <c r="U88" s="59" t="str">
        <f t="shared" si="41"/>
        <v xml:space="preserve"> </v>
      </c>
      <c r="V88" s="59"/>
      <c r="W88" s="59" t="str">
        <f t="shared" si="32"/>
        <v xml:space="preserve"> </v>
      </c>
      <c r="X88" s="59"/>
      <c r="Y88" s="59" t="str">
        <f t="shared" si="33"/>
        <v xml:space="preserve"> </v>
      </c>
      <c r="Z88" s="59"/>
      <c r="AA88" s="59" t="str">
        <f t="shared" si="34"/>
        <v xml:space="preserve"> </v>
      </c>
      <c r="AB88" s="59"/>
      <c r="AC88" s="59" t="str">
        <f t="shared" si="35"/>
        <v xml:space="preserve"> </v>
      </c>
      <c r="AD88" s="59" t="s">
        <v>394</v>
      </c>
      <c r="AE88" s="59" t="s">
        <v>473</v>
      </c>
      <c r="AF88" s="59"/>
      <c r="AG88" s="59" t="str">
        <f t="shared" si="37"/>
        <v xml:space="preserve"> </v>
      </c>
      <c r="AH88" s="59"/>
      <c r="AI88" s="59" t="str">
        <f t="shared" si="38"/>
        <v xml:space="preserve"> </v>
      </c>
      <c r="AJ88" s="59"/>
      <c r="AK88" s="78" t="str">
        <f t="shared" si="39"/>
        <v xml:space="preserve"> </v>
      </c>
      <c r="AL88" s="54"/>
      <c r="AM88" s="54"/>
    </row>
    <row r="89" spans="1:39" ht="18" customHeight="1">
      <c r="A89" s="106"/>
      <c r="B89" s="106"/>
      <c r="C89" s="80">
        <v>11</v>
      </c>
      <c r="D89" s="87" t="s">
        <v>485</v>
      </c>
      <c r="E89" s="60" t="s">
        <v>329</v>
      </c>
      <c r="F89" s="59"/>
      <c r="G89" s="74" t="str">
        <f t="shared" si="26"/>
        <v xml:space="preserve"> </v>
      </c>
      <c r="H89" s="59"/>
      <c r="I89" s="59" t="str">
        <f t="shared" si="27"/>
        <v xml:space="preserve"> </v>
      </c>
      <c r="J89" s="59"/>
      <c r="K89" s="59" t="str">
        <f t="shared" si="40"/>
        <v xml:space="preserve"> </v>
      </c>
      <c r="L89" s="59"/>
      <c r="M89" s="59" t="str">
        <f t="shared" si="28"/>
        <v xml:space="preserve"> </v>
      </c>
      <c r="N89" s="59"/>
      <c r="O89" s="59" t="str">
        <f t="shared" si="29"/>
        <v xml:space="preserve"> </v>
      </c>
      <c r="P89" s="59"/>
      <c r="Q89" s="59" t="str">
        <f t="shared" si="30"/>
        <v xml:space="preserve"> </v>
      </c>
      <c r="R89" s="59"/>
      <c r="S89" s="59" t="str">
        <f t="shared" si="31"/>
        <v xml:space="preserve"> </v>
      </c>
      <c r="T89" s="59"/>
      <c r="U89" s="59" t="str">
        <f t="shared" si="41"/>
        <v xml:space="preserve"> </v>
      </c>
      <c r="V89" s="59"/>
      <c r="W89" s="59" t="str">
        <f t="shared" si="32"/>
        <v xml:space="preserve"> </v>
      </c>
      <c r="X89" s="59"/>
      <c r="Y89" s="59" t="str">
        <f t="shared" si="33"/>
        <v xml:space="preserve"> </v>
      </c>
      <c r="Z89" s="59"/>
      <c r="AA89" s="59" t="str">
        <f t="shared" si="34"/>
        <v xml:space="preserve"> </v>
      </c>
      <c r="AB89" s="59"/>
      <c r="AC89" s="59" t="str">
        <f t="shared" si="35"/>
        <v xml:space="preserve"> </v>
      </c>
      <c r="AD89" s="59"/>
      <c r="AE89" s="59" t="str">
        <f t="shared" si="36"/>
        <v xml:space="preserve"> </v>
      </c>
      <c r="AF89" s="59" t="s">
        <v>393</v>
      </c>
      <c r="AG89" s="59" t="str">
        <f t="shared" si="37"/>
        <v>ELK2</v>
      </c>
      <c r="AH89" s="59"/>
      <c r="AI89" s="59" t="str">
        <f t="shared" si="38"/>
        <v xml:space="preserve"> </v>
      </c>
      <c r="AJ89" s="59"/>
      <c r="AK89" s="78" t="str">
        <f t="shared" si="39"/>
        <v xml:space="preserve"> </v>
      </c>
      <c r="AL89" s="54"/>
      <c r="AM89" s="54"/>
    </row>
    <row r="90" spans="1:39" ht="18" customHeight="1">
      <c r="A90" s="106"/>
      <c r="B90" s="106"/>
      <c r="C90" s="80">
        <v>12</v>
      </c>
      <c r="D90" s="87" t="s">
        <v>486</v>
      </c>
      <c r="E90" s="60" t="s">
        <v>330</v>
      </c>
      <c r="F90" s="59"/>
      <c r="G90" s="74" t="str">
        <f t="shared" si="26"/>
        <v xml:space="preserve"> </v>
      </c>
      <c r="H90" s="59"/>
      <c r="I90" s="59" t="str">
        <f t="shared" si="27"/>
        <v xml:space="preserve"> </v>
      </c>
      <c r="J90" s="59"/>
      <c r="K90" s="59" t="str">
        <f t="shared" si="40"/>
        <v xml:space="preserve"> </v>
      </c>
      <c r="L90" s="59"/>
      <c r="M90" s="59" t="str">
        <f t="shared" si="28"/>
        <v xml:space="preserve"> </v>
      </c>
      <c r="N90" s="59"/>
      <c r="O90" s="59" t="str">
        <f t="shared" si="29"/>
        <v xml:space="preserve"> </v>
      </c>
      <c r="P90" s="59"/>
      <c r="Q90" s="59" t="str">
        <f t="shared" si="30"/>
        <v xml:space="preserve"> </v>
      </c>
      <c r="R90" s="59"/>
      <c r="S90" s="59" t="str">
        <f t="shared" si="31"/>
        <v xml:space="preserve"> </v>
      </c>
      <c r="T90" s="59"/>
      <c r="U90" s="59" t="str">
        <f t="shared" si="41"/>
        <v xml:space="preserve"> </v>
      </c>
      <c r="V90" s="59"/>
      <c r="W90" s="59" t="str">
        <f t="shared" si="32"/>
        <v xml:space="preserve"> </v>
      </c>
      <c r="X90" s="59"/>
      <c r="Y90" s="59" t="str">
        <f t="shared" si="33"/>
        <v xml:space="preserve"> </v>
      </c>
      <c r="Z90" s="59"/>
      <c r="AA90" s="59" t="str">
        <f t="shared" si="34"/>
        <v xml:space="preserve"> </v>
      </c>
      <c r="AB90" s="59"/>
      <c r="AC90" s="59" t="str">
        <f t="shared" si="35"/>
        <v xml:space="preserve"> </v>
      </c>
      <c r="AD90" s="59"/>
      <c r="AE90" s="59" t="str">
        <f t="shared" si="36"/>
        <v xml:space="preserve"> </v>
      </c>
      <c r="AF90" s="59" t="s">
        <v>393</v>
      </c>
      <c r="AG90" s="59" t="str">
        <f t="shared" si="37"/>
        <v>ELK2</v>
      </c>
      <c r="AH90" s="59"/>
      <c r="AI90" s="59" t="str">
        <f t="shared" si="38"/>
        <v xml:space="preserve"> </v>
      </c>
      <c r="AJ90" s="59"/>
      <c r="AK90" s="78" t="str">
        <f t="shared" si="39"/>
        <v xml:space="preserve"> </v>
      </c>
      <c r="AL90" s="54"/>
      <c r="AM90" s="54"/>
    </row>
    <row r="91" spans="1:39" ht="18" customHeight="1">
      <c r="A91" s="106"/>
      <c r="B91" s="106"/>
      <c r="C91" s="80">
        <v>13</v>
      </c>
      <c r="D91" s="87" t="s">
        <v>487</v>
      </c>
      <c r="E91" s="60" t="s">
        <v>335</v>
      </c>
      <c r="F91" s="59"/>
      <c r="G91" s="74" t="str">
        <f t="shared" si="26"/>
        <v xml:space="preserve"> </v>
      </c>
      <c r="H91" s="59"/>
      <c r="I91" s="59" t="str">
        <f t="shared" si="27"/>
        <v xml:space="preserve"> </v>
      </c>
      <c r="J91" s="59"/>
      <c r="K91" s="59" t="str">
        <f t="shared" si="40"/>
        <v xml:space="preserve"> </v>
      </c>
      <c r="L91" s="59"/>
      <c r="M91" s="59" t="str">
        <f t="shared" si="28"/>
        <v xml:space="preserve"> </v>
      </c>
      <c r="N91" s="59"/>
      <c r="O91" s="59" t="str">
        <f t="shared" si="29"/>
        <v xml:space="preserve"> </v>
      </c>
      <c r="P91" s="59"/>
      <c r="Q91" s="59" t="str">
        <f t="shared" si="30"/>
        <v xml:space="preserve"> </v>
      </c>
      <c r="R91" s="59"/>
      <c r="S91" s="59" t="str">
        <f t="shared" si="31"/>
        <v xml:space="preserve"> </v>
      </c>
      <c r="T91" s="59"/>
      <c r="U91" s="59" t="str">
        <f t="shared" si="41"/>
        <v xml:space="preserve"> </v>
      </c>
      <c r="V91" s="59"/>
      <c r="W91" s="59" t="str">
        <f t="shared" si="32"/>
        <v xml:space="preserve"> </v>
      </c>
      <c r="X91" s="59"/>
      <c r="Y91" s="59" t="str">
        <f t="shared" si="33"/>
        <v xml:space="preserve"> </v>
      </c>
      <c r="Z91" s="59"/>
      <c r="AA91" s="59" t="str">
        <f t="shared" si="34"/>
        <v xml:space="preserve"> </v>
      </c>
      <c r="AB91" s="59"/>
      <c r="AC91" s="59" t="str">
        <f t="shared" si="35"/>
        <v xml:space="preserve"> </v>
      </c>
      <c r="AD91" s="59"/>
      <c r="AE91" s="59" t="str">
        <f t="shared" si="36"/>
        <v xml:space="preserve"> </v>
      </c>
      <c r="AF91" s="59" t="s">
        <v>393</v>
      </c>
      <c r="AG91" s="59" t="str">
        <f t="shared" si="37"/>
        <v>ELK2</v>
      </c>
      <c r="AH91" s="59"/>
      <c r="AI91" s="59" t="str">
        <f t="shared" si="38"/>
        <v xml:space="preserve"> </v>
      </c>
      <c r="AJ91" s="59"/>
      <c r="AK91" s="78" t="str">
        <f t="shared" si="39"/>
        <v xml:space="preserve"> </v>
      </c>
      <c r="AL91" s="54"/>
      <c r="AM91" s="54"/>
    </row>
    <row r="92" spans="1:39" ht="18" customHeight="1">
      <c r="A92" s="106"/>
      <c r="B92" s="106"/>
      <c r="C92" s="80">
        <v>14</v>
      </c>
      <c r="D92" s="87" t="s">
        <v>488</v>
      </c>
      <c r="E92" s="60" t="s">
        <v>336</v>
      </c>
      <c r="F92" s="59"/>
      <c r="G92" s="74" t="str">
        <f t="shared" si="26"/>
        <v xml:space="preserve"> </v>
      </c>
      <c r="H92" s="59"/>
      <c r="I92" s="59" t="str">
        <f t="shared" si="27"/>
        <v xml:space="preserve"> </v>
      </c>
      <c r="J92" s="59"/>
      <c r="K92" s="59" t="str">
        <f t="shared" si="40"/>
        <v xml:space="preserve"> </v>
      </c>
      <c r="L92" s="59"/>
      <c r="M92" s="59" t="str">
        <f t="shared" si="28"/>
        <v xml:space="preserve"> </v>
      </c>
      <c r="N92" s="59"/>
      <c r="O92" s="59" t="str">
        <f t="shared" si="29"/>
        <v xml:space="preserve"> </v>
      </c>
      <c r="P92" s="59"/>
      <c r="Q92" s="59" t="str">
        <f t="shared" si="30"/>
        <v xml:space="preserve"> </v>
      </c>
      <c r="R92" s="59"/>
      <c r="S92" s="59" t="str">
        <f t="shared" si="31"/>
        <v xml:space="preserve"> </v>
      </c>
      <c r="T92" s="59"/>
      <c r="U92" s="59" t="str">
        <f t="shared" si="41"/>
        <v xml:space="preserve"> </v>
      </c>
      <c r="V92" s="59"/>
      <c r="W92" s="59" t="str">
        <f t="shared" si="32"/>
        <v xml:space="preserve"> </v>
      </c>
      <c r="X92" s="59"/>
      <c r="Y92" s="59" t="str">
        <f t="shared" si="33"/>
        <v xml:space="preserve"> </v>
      </c>
      <c r="Z92" s="59"/>
      <c r="AA92" s="59" t="str">
        <f t="shared" si="34"/>
        <v xml:space="preserve"> </v>
      </c>
      <c r="AB92" s="59"/>
      <c r="AC92" s="59" t="str">
        <f t="shared" si="35"/>
        <v xml:space="preserve"> </v>
      </c>
      <c r="AD92" s="59"/>
      <c r="AE92" s="59" t="str">
        <f t="shared" si="36"/>
        <v xml:space="preserve"> </v>
      </c>
      <c r="AF92" s="59" t="s">
        <v>393</v>
      </c>
      <c r="AG92" s="59" t="str">
        <f t="shared" si="37"/>
        <v>ELK2</v>
      </c>
      <c r="AH92" s="59"/>
      <c r="AI92" s="59" t="str">
        <f t="shared" si="38"/>
        <v xml:space="preserve"> </v>
      </c>
      <c r="AJ92" s="59"/>
      <c r="AK92" s="78" t="str">
        <f t="shared" si="39"/>
        <v xml:space="preserve"> </v>
      </c>
      <c r="AL92" s="54"/>
      <c r="AM92" s="54"/>
    </row>
    <row r="93" spans="1:39" ht="18" customHeight="1">
      <c r="A93" s="106"/>
      <c r="B93" s="106"/>
      <c r="C93" s="80">
        <v>15</v>
      </c>
      <c r="D93" s="87" t="s">
        <v>489</v>
      </c>
      <c r="E93" s="60" t="s">
        <v>338</v>
      </c>
      <c r="F93" s="59"/>
      <c r="G93" s="74" t="str">
        <f t="shared" si="26"/>
        <v xml:space="preserve"> </v>
      </c>
      <c r="H93" s="59"/>
      <c r="I93" s="59" t="str">
        <f t="shared" si="27"/>
        <v xml:space="preserve"> </v>
      </c>
      <c r="J93" s="59"/>
      <c r="K93" s="59" t="str">
        <f t="shared" si="40"/>
        <v xml:space="preserve"> </v>
      </c>
      <c r="L93" s="59"/>
      <c r="M93" s="59" t="str">
        <f t="shared" si="28"/>
        <v xml:space="preserve"> </v>
      </c>
      <c r="N93" s="59"/>
      <c r="O93" s="59" t="str">
        <f t="shared" si="29"/>
        <v xml:space="preserve"> </v>
      </c>
      <c r="P93" s="59"/>
      <c r="Q93" s="59" t="str">
        <f t="shared" si="30"/>
        <v xml:space="preserve"> </v>
      </c>
      <c r="R93" s="59"/>
      <c r="S93" s="59" t="str">
        <f t="shared" si="31"/>
        <v xml:space="preserve"> </v>
      </c>
      <c r="T93" s="59"/>
      <c r="U93" s="59" t="str">
        <f t="shared" si="41"/>
        <v xml:space="preserve"> </v>
      </c>
      <c r="V93" s="59"/>
      <c r="W93" s="59" t="str">
        <f t="shared" si="32"/>
        <v xml:space="preserve"> </v>
      </c>
      <c r="X93" s="59"/>
      <c r="Y93" s="59" t="str">
        <f t="shared" si="33"/>
        <v xml:space="preserve"> </v>
      </c>
      <c r="Z93" s="59"/>
      <c r="AA93" s="59" t="str">
        <f t="shared" si="34"/>
        <v xml:space="preserve"> </v>
      </c>
      <c r="AB93" s="59"/>
      <c r="AC93" s="59" t="str">
        <f t="shared" si="35"/>
        <v xml:space="preserve"> </v>
      </c>
      <c r="AD93" s="59"/>
      <c r="AE93" s="59" t="str">
        <f t="shared" si="36"/>
        <v xml:space="preserve"> </v>
      </c>
      <c r="AF93" s="59"/>
      <c r="AG93" s="59" t="str">
        <f t="shared" si="37"/>
        <v xml:space="preserve"> </v>
      </c>
      <c r="AH93" s="59"/>
      <c r="AI93" s="59" t="str">
        <f t="shared" si="38"/>
        <v xml:space="preserve"> </v>
      </c>
      <c r="AJ93" s="59"/>
      <c r="AK93" s="78" t="str">
        <f t="shared" si="39"/>
        <v xml:space="preserve"> </v>
      </c>
      <c r="AL93" s="54"/>
      <c r="AM93" s="54"/>
    </row>
    <row r="94" spans="1:39" ht="21">
      <c r="A94" s="55"/>
      <c r="B94" s="56"/>
      <c r="C94" s="81"/>
      <c r="E94" s="56"/>
      <c r="F94" s="53"/>
      <c r="G94" s="75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  <c r="AB94" s="53"/>
      <c r="AC94" s="53"/>
      <c r="AD94" s="53"/>
      <c r="AE94" s="53"/>
      <c r="AF94" s="53"/>
      <c r="AG94" s="53"/>
      <c r="AH94" s="53"/>
      <c r="AI94" s="53"/>
      <c r="AJ94" s="53"/>
      <c r="AK94" s="53"/>
      <c r="AL94" s="53"/>
      <c r="AM94" s="53"/>
    </row>
    <row r="95" spans="1:39" ht="21">
      <c r="A95" s="55"/>
      <c r="B95" s="56"/>
      <c r="C95" s="81"/>
      <c r="E95" s="56"/>
      <c r="F95" s="53"/>
      <c r="G95" s="75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  <c r="AA95" s="53"/>
      <c r="AB95" s="53"/>
      <c r="AC95" s="53"/>
      <c r="AD95" s="53"/>
      <c r="AE95" s="53"/>
      <c r="AF95" s="53"/>
      <c r="AG95" s="53"/>
      <c r="AH95" s="53"/>
      <c r="AI95" s="53"/>
      <c r="AJ95" s="53"/>
      <c r="AK95" s="53"/>
      <c r="AL95" s="53"/>
      <c r="AM95" s="53"/>
    </row>
    <row r="96" spans="1:39" ht="21">
      <c r="A96" s="55"/>
      <c r="B96" s="56"/>
      <c r="C96" s="81"/>
      <c r="E96" s="56"/>
      <c r="F96" s="53"/>
      <c r="G96" s="75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  <c r="AA96" s="53"/>
      <c r="AB96" s="53"/>
      <c r="AC96" s="53"/>
      <c r="AD96" s="53"/>
      <c r="AE96" s="53"/>
      <c r="AF96" s="53"/>
      <c r="AG96" s="53"/>
      <c r="AH96" s="53"/>
      <c r="AI96" s="53"/>
      <c r="AJ96" s="53"/>
      <c r="AK96" s="53"/>
      <c r="AL96" s="53"/>
      <c r="AM96" s="53"/>
    </row>
    <row r="97" spans="1:39" ht="21">
      <c r="A97" s="55"/>
      <c r="B97" s="56"/>
      <c r="C97" s="81"/>
      <c r="E97" s="56"/>
      <c r="F97" s="53"/>
      <c r="G97" s="75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  <c r="AA97" s="53"/>
      <c r="AB97" s="53"/>
      <c r="AC97" s="53"/>
      <c r="AD97" s="53"/>
      <c r="AE97" s="53"/>
      <c r="AF97" s="53"/>
      <c r="AG97" s="53"/>
      <c r="AH97" s="53"/>
      <c r="AI97" s="53"/>
      <c r="AJ97" s="53"/>
      <c r="AK97" s="53"/>
      <c r="AL97" s="53"/>
      <c r="AM97" s="53"/>
    </row>
    <row r="98" spans="1:39" ht="21">
      <c r="A98" s="55"/>
      <c r="B98" s="56"/>
      <c r="C98" s="81"/>
      <c r="E98" s="56"/>
      <c r="F98" s="53"/>
      <c r="G98" s="75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  <c r="AA98" s="53"/>
      <c r="AB98" s="53"/>
      <c r="AC98" s="53"/>
      <c r="AD98" s="53"/>
      <c r="AE98" s="53"/>
      <c r="AF98" s="53"/>
      <c r="AG98" s="53"/>
      <c r="AH98" s="53"/>
      <c r="AI98" s="53"/>
      <c r="AJ98" s="53"/>
      <c r="AK98" s="53"/>
      <c r="AL98" s="53"/>
      <c r="AM98" s="53"/>
    </row>
    <row r="99" spans="1:39" ht="21">
      <c r="A99" s="55"/>
      <c r="B99" s="56"/>
      <c r="C99" s="81"/>
      <c r="E99" s="56"/>
      <c r="F99" s="53"/>
      <c r="G99" s="75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  <c r="Z99" s="53"/>
      <c r="AA99" s="53"/>
      <c r="AB99" s="53"/>
      <c r="AC99" s="53"/>
      <c r="AD99" s="53"/>
      <c r="AE99" s="53"/>
      <c r="AF99" s="53"/>
      <c r="AG99" s="53"/>
      <c r="AH99" s="53"/>
      <c r="AI99" s="53"/>
      <c r="AJ99" s="53"/>
      <c r="AK99" s="53"/>
      <c r="AL99" s="53"/>
      <c r="AM99" s="53"/>
    </row>
    <row r="100" spans="1:39" ht="21">
      <c r="A100" s="55"/>
      <c r="B100" s="56"/>
      <c r="C100" s="81"/>
      <c r="E100" s="56"/>
      <c r="F100" s="53"/>
      <c r="G100" s="75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  <c r="Z100" s="53"/>
      <c r="AA100" s="53"/>
      <c r="AB100" s="53"/>
      <c r="AC100" s="53"/>
      <c r="AD100" s="53"/>
      <c r="AE100" s="53"/>
      <c r="AF100" s="53"/>
      <c r="AG100" s="53"/>
      <c r="AH100" s="53"/>
      <c r="AI100" s="53"/>
      <c r="AJ100" s="53"/>
      <c r="AK100" s="53"/>
      <c r="AL100" s="53"/>
      <c r="AM100" s="53"/>
    </row>
  </sheetData>
  <mergeCells count="29">
    <mergeCell ref="V1:Y1"/>
    <mergeCell ref="Z1:AC1"/>
    <mergeCell ref="AD1:AG1"/>
    <mergeCell ref="AH1:AK1"/>
    <mergeCell ref="A4:A18"/>
    <mergeCell ref="B4:B11"/>
    <mergeCell ref="B12:B18"/>
    <mergeCell ref="A1:B3"/>
    <mergeCell ref="F1:I1"/>
    <mergeCell ref="J1:M1"/>
    <mergeCell ref="R1:U1"/>
    <mergeCell ref="D1:D3"/>
    <mergeCell ref="E1:E3"/>
    <mergeCell ref="N1:P1"/>
    <mergeCell ref="A19:A33"/>
    <mergeCell ref="B19:B26"/>
    <mergeCell ref="B27:B33"/>
    <mergeCell ref="A34:A48"/>
    <mergeCell ref="B34:B41"/>
    <mergeCell ref="B42:B48"/>
    <mergeCell ref="A79:A93"/>
    <mergeCell ref="B79:B86"/>
    <mergeCell ref="B87:B93"/>
    <mergeCell ref="A49:A63"/>
    <mergeCell ref="B49:B56"/>
    <mergeCell ref="B57:B63"/>
    <mergeCell ref="A64:A78"/>
    <mergeCell ref="B64:B71"/>
    <mergeCell ref="B72:B78"/>
  </mergeCells>
  <conditionalFormatting sqref="J6:J8 K6:K48 L4:L5 M5:M27 O5:O63 P4:P9 Q5:Q93 S6:S9 X4:X6 Y5:Y6 AA5:AA20 AJ4:AJ11 T8:T18 L9:L11 P12:P18 Z13:Z14 L15:L23 AB17:AB18 P21:P22 Z23:Z24 X23:X26 L25:L27 T26:T36 H27:H33 H37:H66 T42:T51 J39:J48 X39 L44:L46 AF60:AF61 V61:V63 AB61:AB71 AH62:AI76 H69:H93 AB74:AB93 AJ18:AJ41 AJ62:AJ74 R70:R93 X32:X36 V32:V35 R40 R37 T23 T54:T67 T71:T93 AB23:AB26 AB37:AB52 AB4:AB14 AH32:AI46 AH29:AI30 P42:P93 P27:P40 Z41:Z52 F12:F34 AH78:AJ78 AF74:AG76 AD64:AG67 AF70:AG72 AD74:AE78 AD31:AE33 R42:R48 V39:V50 Z54:Z65 Z68:Z75 Z78:Z93 Z27:Z37 N37:N50 N53:N63 J27:J36 J10:J24 Z8:Z11 Z4:Z5 V55:V56 V18 V4:V5 N27:N33 N4:N24 R9 R20:R33 V23:V29 R57:R67 R51:R54 V78:V93 V70:V75 J57:J63 J66:J93 AF4 AH4 G11:G34 I5:I93 W5 AC5:AC93 H4:H22 AD68:AE70 AE71 AD57:AE61 AD4:AD7 AD11:AE11 AD19:AE22 AE23:AE27 AD27 AE4:AE10 AE56:AE59 F4:F10 U8:U37 L30:L40 Y28:Y43 X10:Y18 L49:M93 W8:W20 V8:V14 R12:R18 S12:S93 F57:G93 F51:G52 AD79:AJ93 F42:G48 G37 W77:W93 W23:W75 X45:Y93 Y21:Y26 M30:M41 M44:M48 U39 U41:U93 AA23:AA93 K51:K93 N66:O93 AF54:AG56 AH25:AI26 AH16:AI17 AF26:AG30 AF18:AI24 AF5:AI15 AD44:AE52 AH49:AJ56 AF33:AG50">
    <cfRule type="containsText" dxfId="1310" priority="894" operator="containsText" text="altun">
      <formula>NOT(ISERROR(SEARCH(("altun"),(F4))))</formula>
    </cfRule>
  </conditionalFormatting>
  <conditionalFormatting sqref="J6:J8 K6:K48 L4:L5 M5:M27 O5:O63 P4:P9 Q5:Q93 S6:S9 X4:X6 Y5:Y6 AA5:AA20 AJ4:AJ11 T8:T18 L9:L11 P12:P18 Z13:Z14 L15:L23 AB17:AB18 P21:P22 Z23:Z24 X23:X26 L25:L27 T26:T36 H27:H33 H37:H66 T42:T51 J39:J48 X39 L44:L46 AF60:AF61 V61:V63 AB61:AB71 AH62:AI76 H69:H93 AB74:AB93 AJ18:AJ41 AJ62:AJ74 R70:R93 X32:X36 V32:V35 R40 R37 T23 T54:T67 T71:T93 AB23:AB26 AB37:AB52 AB4:AB14 AH32:AI46 AH29:AI30 P42:P93 P27:P40 Z41:Z52 F12:F34 AH78:AJ78 AF74:AG76 AD64:AG67 AF70:AG72 AD74:AE78 AD31:AE33 R42:R48 V39:V50 Z54:Z65 Z68:Z75 Z78:Z93 Z27:Z37 N37:N50 N53:N63 J27:J36 J10:J24 Z8:Z11 Z4:Z5 V55:V56 V18 V4:V5 N27:N33 N4:N24 R9 R20:R33 V23:V29 R57:R67 R51:R54 V78:V93 V70:V75 J57:J63 J66:J93 AF4 AH4 G11:G34 I5:I93 W5 AC5:AC93 H4:H22 AD68:AE70 AE71 AD57:AE61 AD4:AD7 AD11:AE11 AD19:AE22 AE23:AE27 AD27 AE4:AE10 AE56:AE59 F4:F10 U8:U37 L30:L40 Y28:Y43 X10:Y18 L49:M93 W8:W20 V8:V14 R12:R18 S12:S93 F57:G93 F51:G52 AD79:AJ93 F42:G48 G37 W77:W93 W23:W75 X45:Y93 Y21:Y26 M30:M41 M44:M48 U39 U41:U93 AA23:AA93 K51:K93 N66:O93 AF54:AG56 AH25:AI26 AH16:AI17 AF26:AG30 AF18:AI24 AF5:AI15 AD44:AE52 AH49:AJ56 AF33:AG50">
    <cfRule type="containsText" dxfId="1309" priority="895" operator="containsText" text="acarbaş">
      <formula>NOT(ISERROR(SEARCH(("acarbaş"),(F4))))</formula>
    </cfRule>
  </conditionalFormatting>
  <conditionalFormatting sqref="J6:J8 K6:K48 L4:L5 M5:M27 O5:O63 P4:P9 Q5:Q93 S6:S9 X4:X6 Y5:Y6 AA5:AA20 AJ4:AJ11 T8:T18 L9:L11 P12:P18 Z13:Z14 L15:L23 AB17:AB18 P21:P22 Z23:Z24 X23:X26 L25:L27 T26:T36 H27:H33 H37:H66 T42:T51 J39:J48 X39 L44:L46 AF60:AF61 V61:V63 AB61:AB71 AH62:AI76 H69:H93 AB74:AB93 AJ18:AJ41 AJ62:AJ74 R70:R93 X32:X36 V32:V35 R40 R37 T23 T54:T67 T71:T93 AB23:AB26 AB37:AB52 AB4:AB14 AH32:AI46 AH29:AI30 P42:P93 P27:P40 Z41:Z52 F12:F34 AH78:AJ78 AF74:AG76 AD64:AG67 AF70:AG72 AD74:AE78 AD31:AE33 R42:R48 V39:V50 Z54:Z65 Z68:Z75 Z78:Z93 Z27:Z37 N37:N50 N53:N63 J27:J36 J10:J24 Z8:Z11 Z4:Z5 V55:V56 V18 V4:V5 N27:N33 N4:N24 R9 R20:R33 V23:V29 R57:R67 R51:R54 V78:V93 V70:V75 J57:J63 J66:J93 AF4 AH4 G11:G34 I5:I93 W5 AC5:AC93 H4:H22 AD68:AE70 AE71 AD57:AE61 AD4:AD7 AD11:AE11 AD19:AE22 AE23:AE27 AD27 AE4:AE10 AE56:AE59 F4:F10 U8:U37 L30:L40 Y28:Y43 X10:Y18 L49:M93 W8:W20 V8:V14 R12:R18 S12:S93 F57:G93 F51:G52 AD79:AJ93 F42:G48 G37 W77:W93 W23:W75 X45:Y93 Y21:Y26 M30:M41 M44:M48 U39 U41:U93 AA23:AA93 K51:K93 N66:O93 AF54:AG56 AH25:AI26 AH16:AI17 AF26:AG30 AF18:AI24 AF5:AI15 AD44:AE52 AH49:AJ56 AF33:AG50">
    <cfRule type="containsText" dxfId="1308" priority="896" operator="containsText" text="yükseltürk">
      <formula>NOT(ISERROR(SEARCH(("yükseltürk"),(F4))))</formula>
    </cfRule>
  </conditionalFormatting>
  <conditionalFormatting sqref="J6:J8 K6:K48 L4:L5 M5:M27 O5:O63 P4:P9 Q5:Q93 S6:S9 X4:X6 Y5:Y6 AA5:AA20 AJ4:AJ11 T8:T18 L9:L11 P12:P18 Z13:Z14 L15:L23 AB17:AB18 P21:P22 Z23:Z24 X23:X26 L25:L27 T26:T36 H27:H33 H37:H66 T42:T51 J39:J48 X39 L44:L46 AF60:AF61 V61:V63 AB61:AB71 AH62:AI76 H69:H93 AB74:AB93 AJ18:AJ41 AJ62:AJ74 R70:R93 X32:X36 V32:V35 R40 R37 T23 T54:T67 T71:T93 AB23:AB26 AB37:AB52 AB4:AB14 AH32:AI46 AH29:AI30 P42:P93 P27:P40 Z41:Z52 F12:F34 AH78:AJ78 AF74:AG76 AD64:AG67 AF70:AG72 AD74:AE78 AD31:AE33 R42:R48 V39:V50 Z54:Z65 Z68:Z75 Z78:Z93 Z27:Z37 N37:N50 N53:N63 J27:J36 J10:J24 Z8:Z11 Z4:Z5 V55:V56 V18 V4:V5 N27:N33 N4:N24 R9 R20:R33 V23:V29 R57:R67 R51:R54 V78:V93 V70:V75 J57:J63 J66:J93 AF4 AH4 G11:G34 I5:I93 W5 AC5:AC93 H4:H22 AD68:AE70 AE71 AD57:AE61 AD4:AD7 AD11:AE11 AD19:AE22 AE23:AE27 AD27 AE4:AE10 AE56:AE59 F4:F10 U8:U37 L30:L40 Y28:Y43 X10:Y18 L49:M93 W8:W20 V8:V14 R12:R18 S12:S93 F57:G93 F51:G52 AD79:AJ93 F42:G48 G37 W77:W93 W23:W75 X45:Y93 Y21:Y26 M30:M41 M44:M48 U39 U41:U93 AA23:AA93 K51:K93 N66:O93 AF54:AG56 AH25:AI26 AH16:AI17 AF26:AG30 AF18:AI24 AF5:AI15 AD44:AE52 AH49:AJ56 AF33:AG50">
    <cfRule type="containsText" dxfId="1307" priority="897" operator="containsText" text="berk">
      <formula>NOT(ISERROR(SEARCH(("berk"),(F4))))</formula>
    </cfRule>
  </conditionalFormatting>
  <conditionalFormatting sqref="J6:J8 K6:K48 L4:L5 M5:M27 O5:O63 P4:P9 Q5:Q93 S6:S9 X4:X6 Y5:Y6 AA5:AA20 AJ4:AJ11 T8:T18 L9:L11 P12:P18 Z13:Z14 L15:L23 AB17:AB18 P21:P22 Z23:Z24 X23:X26 L25:L27 T26:T36 H27:H33 H37:H66 T42:T51 J39:J48 X39 L44:L46 AF60:AF61 V61:V63 AB61:AB71 AH62:AI76 H69:H93 AB74:AB93 AJ18:AJ41 AJ62:AJ74 R70:R93 X32:X36 V32:V35 R40 R37 T23 T54:T67 T71:T93 AB23:AB26 AB37:AB52 AB4:AB14 AH32:AI46 AH29:AI30 P42:P93 P27:P40 Z41:Z52 F12:F34 AH78:AJ78 AF74:AG76 AD64:AG67 AF70:AG72 AD74:AE78 AD31:AE33 R42:R48 V39:V50 Z54:Z65 Z68:Z75 Z78:Z93 Z27:Z37 N37:N50 N53:N63 J27:J36 J10:J24 Z8:Z11 Z4:Z5 V55:V56 V18 V4:V5 N27:N33 N4:N24 R9 R20:R33 V23:V29 R57:R67 R51:R54 V78:V93 V70:V75 J57:J63 J66:J93 AF4 AH4 G11:G34 I5:I93 W5 AC5:AC93 H4:H22 AD68:AE70 AE71 AD57:AE61 AD4:AD7 AD11:AE11 AD19:AE22 AE23:AE27 AD27 AE4:AE10 AE56:AE59 F4:F10 U8:U37 L30:L40 Y28:Y43 X10:Y18 L49:M93 W8:W20 V8:V14 R12:R18 S12:S93 F57:G93 F51:G52 AD79:AJ93 F42:G48 G37 W77:W93 W23:W75 X45:Y93 Y21:Y26 M30:M41 M44:M48 U39 U41:U93 AA23:AA93 K51:K93 N66:O93 AF54:AG56 AH25:AI26 AH16:AI17 AF26:AG30 AF18:AI24 AF5:AI15 AD44:AE52 AH49:AJ56 AF33:AG50">
    <cfRule type="containsText" dxfId="1306" priority="898" operator="containsText" text="bulat">
      <formula>NOT(ISERROR(SEARCH(("bulat"),(F4))))</formula>
    </cfRule>
  </conditionalFormatting>
  <conditionalFormatting sqref="J6:J8 K6:K48 L4:L5 M5:M27 O5:O63 P4:P9 Q5:Q93 S6:S9 X4:X6 Y5:Y6 AA5:AA20 AJ4:AJ11 T8:T18 L9:L11 P12:P18 Z13:Z14 L15:L23 AB17:AB18 P21:P22 Z23:Z24 X23:X26 L25:L27 T26:T36 H27:H33 H37:H66 T42:T51 J39:J48 X39 L44:L46 AF60:AF61 V61:V63 AB61:AB71 AH62:AI76 H69:H93 AB74:AB93 AJ18:AJ41 AJ62:AJ74 R70:R93 X32:X36 V32:V35 R40 R37 T23 T54:T67 T71:T93 AB23:AB26 AB37:AB52 AB4:AB14 AH32:AI46 AH29:AI30 P42:P93 P27:P40 Z41:Z52 F12:F34 AH78:AJ78 AF74:AG76 AD64:AG67 AF70:AG72 AD74:AE78 AD31:AE33 R42:R48 V39:V50 Z54:Z65 Z68:Z75 Z78:Z93 Z27:Z37 N37:N50 N53:N63 J27:J36 J10:J24 Z8:Z11 Z4:Z5 V55:V56 V18 V4:V5 N27:N33 N4:N24 R9 R20:R33 V23:V29 R57:R67 R51:R54 V78:V93 V70:V75 J57:J63 J66:J93 AF4 AH4 G11:G34 I5:I93 W5 AC5:AC93 H4:H22 AD68:AE70 AE71 AD57:AE61 AD4:AD7 AD11:AE11 AD19:AE22 AE23:AE27 AD27 AE4:AE10 AE56:AE59 F4:F10 U8:U37 L30:L40 Y28:Y43 X10:Y18 L49:M93 W8:W20 V8:V14 R12:R18 S12:S93 F57:G93 F51:G52 AD79:AJ93 F42:G48 G37 W77:W93 W23:W75 X45:Y93 Y21:Y26 M30:M41 M44:M48 U39 U41:U93 AA23:AA93 K51:K93 N66:O93 AF54:AG56 AH25:AI26 AH16:AI17 AF26:AG30 AF18:AI24 AF5:AI15 AD44:AE52 AH49:AJ56 AF33:AG50">
    <cfRule type="containsText" dxfId="1305" priority="899" operator="containsText" text="erdal">
      <formula>NOT(ISERROR(SEARCH(("erdal"),(F4))))</formula>
    </cfRule>
  </conditionalFormatting>
  <conditionalFormatting sqref="J6:J8 K6:K48 L4:L5 M5:M27 O5:O63 P4:P9 Q5:Q93 S6:S9 X4:X6 Y5:Y6 AA5:AA20 AJ4:AJ11 T8:T18 L9:L11 P12:P18 Z13:Z14 L15:L23 AB17:AB18 P21:P22 Z23:Z24 X23:X26 L25:L27 T26:T36 H27:H33 H37:H66 T42:T51 J39:J48 X39 L44:L46 AF60:AF61 V61:V63 AB61:AB71 AH62:AI76 H69:H93 AB74:AB93 AJ18:AJ41 AJ62:AJ74 R70:R93 X32:X36 V32:V35 R40 R37 T23 T54:T67 T71:T93 AB23:AB26 AB37:AB52 AB4:AB14 AH32:AI46 AH29:AI30 P42:P93 P27:P40 Z41:Z52 F12:F34 AH78:AJ78 AF74:AG76 AD64:AG67 AF70:AG72 AD74:AE78 AD31:AE33 R42:R48 V39:V50 Z54:Z65 Z68:Z75 Z78:Z93 Z27:Z37 N37:N50 N53:N63 J27:J36 J10:J24 Z8:Z11 Z4:Z5 V55:V56 V18 V4:V5 N27:N33 N4:N24 R9 R20:R33 V23:V29 R57:R67 R51:R54 V78:V93 V70:V75 J57:J63 J66:J93 AF4 AH4 G11:G34 I5:I93 W5 AC5:AC93 H4:H22 AD68:AE70 AE71 AD57:AE61 AD4:AD7 AD11:AE11 AD19:AE22 AE23:AE27 AD27 AE4:AE10 AE56:AE59 F4:F10 U8:U37 L30:L40 Y28:Y43 X10:Y18 L49:M93 W8:W20 V8:V14 R12:R18 S12:S93 F57:G93 F51:G52 AD79:AJ93 F42:G48 G37 W77:W93 W23:W75 X45:Y93 Y21:Y26 M30:M41 M44:M48 U39 U41:U93 AA23:AA93 K51:K93 N66:O93 AF54:AG56 AH25:AI26 AH16:AI17 AF26:AG30 AF18:AI24 AF5:AI15 AD44:AE52 AH49:AJ56 AF33:AG50">
    <cfRule type="containsText" dxfId="1304" priority="900" operator="containsText" text="altan">
      <formula>NOT(ISERROR(SEARCH(("altan"),(F4))))</formula>
    </cfRule>
  </conditionalFormatting>
  <conditionalFormatting sqref="J6:J8 K6:K48 L4:L5 M5:M27 O5:O63 P4:P9 Q5:Q93 S6:S9 X4:X6 Y5:Y6 AA5:AA20 AJ4:AJ11 T8:T18 L9:L11 P12:P18 Z13:Z14 L15:L23 AB17:AB18 P21:P22 Z23:Z24 X23:X26 L25:L27 T26:T36 H27:H33 H37:H66 T42:T51 J39:J48 X39 L44:L46 AF60:AF61 V61:V63 AB61:AB71 AH62:AI76 H69:H93 AB74:AB93 AJ18:AJ41 AJ62:AJ74 R70:R93 X32:X36 V32:V35 R40 R37 T23 T54:T67 T71:T93 AB23:AB26 AB37:AB52 AB4:AB14 AH32:AI46 AH29:AI30 P42:P93 P27:P40 Z41:Z52 F12:F34 AH78:AJ78 AF74:AG76 AD64:AG67 AF70:AG72 AD74:AE78 AD31:AE33 R42:R48 V39:V50 Z54:Z65 Z68:Z75 Z78:Z93 Z27:Z37 N37:N50 N53:N63 J27:J36 J10:J24 Z8:Z11 Z4:Z5 V55:V56 V18 V4:V5 N27:N33 N4:N24 R9 R20:R33 V23:V29 R57:R67 R51:R54 V78:V93 V70:V75 J57:J63 J66:J93 AF4 AH4 G11:G34 I5:I93 W5 AC5:AC93 H4:H22 AD68:AE70 AE71 AD57:AE61 AD4:AD7 AD11:AE11 AD19:AE22 AE23:AE27 AD27 AE4:AE10 AE56:AE59 F4:F10 U8:U37 L30:L40 Y28:Y43 X10:Y18 L49:M93 W8:W20 V8:V14 R12:R18 S12:S93 F57:G93 F51:G52 AD79:AJ93 F42:G48 G37 W77:W93 W23:W75 X45:Y93 Y21:Y26 M30:M41 M44:M48 U39 U41:U93 AA23:AA93 K51:K93 N66:O93 AF54:AG56 AH25:AI26 AH16:AI17 AF26:AG30 AF18:AI24 AF5:AI15 AD44:AE52 AH49:AJ56 AF33:AG50">
    <cfRule type="containsText" dxfId="1303" priority="901" operator="containsText" text="yeşilyurt">
      <formula>NOT(ISERROR(SEARCH(("yeşilyurt"),(F4))))</formula>
    </cfRule>
  </conditionalFormatting>
  <conditionalFormatting sqref="J6:J8 K6:K48 L4:L5 M5:M27 O5:O63 P4:P9 Q5:Q93 S6:S9 X4:X6 Y5:Y6 AA5:AA20 AJ4:AJ11 T8:T18 L9:L11 P12:P18 Z13:Z14 L15:L23 AB17:AB18 P21:P22 Z23:Z24 X23:X26 L25:L27 T26:T36 H27:H33 H37:H66 T42:T51 J39:J48 X39 L44:L46 AF60:AF61 V61:V63 AB61:AB71 AH62:AI76 H69:H93 AB74:AB93 AJ18:AJ41 AJ62:AJ74 R70:R93 X32:X36 V32:V35 R40 R37 T23 T54:T67 T71:T93 AB23:AB26 AB37:AB52 AB4:AB14 AH32:AI46 AH29:AI30 P42:P93 P27:P40 Z41:Z52 F12:F34 AH78:AJ78 AF74:AG76 AD64:AG67 AF70:AG72 AD74:AE78 AD31:AE33 R42:R48 V39:V50 Z54:Z65 Z68:Z75 Z78:Z93 Z27:Z37 N37:N50 N53:N63 J27:J36 J10:J24 Z8:Z11 Z4:Z5 V55:V56 V18 V4:V5 N27:N33 N4:N24 R9 R20:R33 V23:V29 R57:R67 R51:R54 V78:V93 V70:V75 J57:J63 J66:J93 AF4 AH4 G11:G34 I5:I93 W5 AC5:AC93 H4:H22 AD68:AE70 AE71 AD57:AE61 AD4:AD7 AD11:AE11 AD19:AE22 AE23:AE27 AD27 AE4:AE10 AE56:AE59 F4:F10 U8:U37 L30:L40 Y28:Y43 X10:Y18 L49:M93 W8:W20 V8:V14 R12:R18 S12:S93 F57:G93 F51:G52 AD79:AJ93 F42:G48 G37 W77:W93 W23:W75 X45:Y93 Y21:Y26 M30:M41 M44:M48 U39 U41:U93 AA23:AA93 K51:K93 N66:O93 AF54:AG56 AH25:AI26 AH16:AI17 AF26:AG30 AF18:AI24 AF5:AI15 AD44:AE52 AH49:AJ56 AF33:AG50">
    <cfRule type="containsText" dxfId="1302" priority="902" operator="containsText" text="gürer">
      <formula>NOT(ISERROR(SEARCH(("gürer"),(F4))))</formula>
    </cfRule>
  </conditionalFormatting>
  <conditionalFormatting sqref="J6:J8 K6:K48 L4:L5 M5:M27 O5:O63 P4:P9 Q5:Q93 S6:S9 X4:X6 Y5:Y6 AA5:AA20 AJ4:AJ11 T8:T18 L9:L11 P12:P18 Z13:Z14 L15:L23 AB17:AB18 P21:P22 Z23:Z24 X23:X26 L25:L27 T26:T36 H27:H33 H37:H66 T42:T51 J39:J48 X39 L44:L46 AF60:AF61 V61:V63 AB61:AB71 AH62:AI76 H69:H93 AB74:AB93 AJ18:AJ41 AJ62:AJ74 R70:R93 X32:X36 V32:V35 R40 R37 T23 T54:T67 T71:T93 AB23:AB26 AB37:AB52 AB4:AB14 AH32:AI46 AH29:AI30 P42:P93 P27:P40 Z41:Z52 F12:F34 AH78:AJ78 AF74:AG76 AD64:AG67 AF70:AG72 AD74:AE78 AD31:AE33 R42:R48 V39:V50 Z54:Z65 Z68:Z75 Z78:Z93 Z27:Z37 N37:N50 N53:N63 J27:J36 J10:J24 Z8:Z11 Z4:Z5 V55:V56 V18 V4:V5 N27:N33 N4:N24 R9 R20:R33 V23:V29 R57:R67 R51:R54 V78:V93 V70:V75 J57:J63 J66:J93 AF4 AH4 G11:G34 I5:I93 W5 AC5:AC93 H4:H22 AD68:AE70 AE71 AD57:AE61 AD4:AD7 AD11:AE11 AD19:AE22 AE23:AE27 AD27 AE4:AE10 AE56:AE59 F4:F10 U8:U37 L30:L40 Y28:Y43 X10:Y18 L49:M93 W8:W20 V8:V14 R12:R18 S12:S93 F57:G93 F51:G52 AD79:AJ93 F42:G48 G37 W77:W93 W23:W75 X45:Y93 Y21:Y26 M30:M41 M44:M48 U39 U41:U93 AA23:AA93 K51:K93 N66:O93 AF54:AG56 AH25:AI26 AH16:AI17 AF26:AG30 AF18:AI24 AF5:AI15 AD44:AE52 AH49:AJ56 AF33:AG50">
    <cfRule type="containsText" dxfId="1301" priority="903" operator="containsText" text="güngüneş">
      <formula>NOT(ISERROR(SEARCH(("güngüneş"),(F4))))</formula>
    </cfRule>
  </conditionalFormatting>
  <conditionalFormatting sqref="J6:J8 K6:K48 L4:L5 M5:M27 O5:O63 P4:P9 Q5:Q93 S6:S9 X4:X6 Y5:Y6 AA5:AA20 AJ4:AJ11 T8:T18 L9:L11 P12:P18 Z13:Z14 L15:L23 AB17:AB18 P21:P22 Z23:Z24 X23:X26 L25:L27 T26:T36 H27:H33 H37:H66 T42:T51 J39:J48 X39 L44:L46 AF60:AF61 V61:V63 AB61:AB71 AH62:AI76 H69:H93 AB74:AB93 AJ18:AJ41 AJ62:AJ74 R70:R93 X32:X36 V32:V35 R40 R37 T23 T54:T67 T71:T93 AB23:AB26 AB37:AB52 AB4:AB14 AH32:AI46 AH29:AI30 P42:P93 P27:P40 Z41:Z52 F12:F34 AH78:AJ78 AF74:AG76 AD64:AG67 AF70:AG72 AD74:AE78 AD31:AE33 R42:R48 V39:V50 Z54:Z65 Z68:Z75 Z78:Z93 Z27:Z37 N37:N50 N53:N63 J27:J36 J10:J24 Z8:Z11 Z4:Z5 V55:V56 V18 V4:V5 N27:N33 N4:N24 R9 R20:R33 V23:V29 R57:R67 R51:R54 V78:V93 V70:V75 J57:J63 J66:J93 AF4 AH4 G11:G34 I5:I93 W5 AC5:AC93 H4:H22 AD68:AE70 AE71 AD57:AE61 AD4:AD7 AD11:AE11 AD19:AE22 AE23:AE27 AD27 AE4:AE10 AE56:AE59 F4:F10 U8:U37 L30:L40 Y28:Y43 X10:Y18 L49:M93 W8:W20 V8:V14 R12:R18 S12:S93 F57:G93 F51:G52 AD79:AJ93 F42:G48 G37 W77:W93 W23:W75 X45:Y93 Y21:Y26 M30:M41 M44:M48 U39 U41:U93 AA23:AA93 K51:K93 N66:O93 AF54:AG56 AH25:AI26 AH16:AI17 AF26:AG30 AF18:AI24 AF5:AI15 AD44:AE52 AH49:AJ56 AF33:AG50">
    <cfRule type="containsText" dxfId="1300" priority="904" operator="containsText" text="dönmez">
      <formula>NOT(ISERROR(SEARCH(("dönmez"),(F4))))</formula>
    </cfRule>
  </conditionalFormatting>
  <conditionalFormatting sqref="J6:J8 K6:K48 L4:L5 M5:M27 O5:O63 P4:P9 Q5:Q93 S6:S9 X4:X6 Y5:Y6 AA5:AA20 AJ4:AJ11 T8:T18 L9:L11 P12:P18 Z13:Z14 L15:L23 AB17:AB18 P21:P22 Z23:Z24 X23:X26 L25:L27 T26:T36 H27:H33 H37:H66 T42:T51 J39:J48 X39 L44:L46 AF60:AF61 V61:V63 AB61:AB71 AH62:AI76 H69:H93 AB74:AB93 AJ18:AJ41 AJ62:AJ74 R70:R93 X32:X36 V32:V35 R40 R37 T23 T54:T67 T71:T93 AB23:AB26 AB37:AB52 AB4:AB14 AH32:AI46 AH29:AI30 P42:P93 P27:P40 Z41:Z52 F12:F34 AH78:AJ78 AF74:AG76 AD64:AG67 AF70:AG72 AD74:AE78 AD31:AE33 R42:R48 V39:V50 Z54:Z65 Z68:Z75 Z78:Z93 Z27:Z37 N37:N50 N53:N63 J27:J36 J10:J24 Z8:Z11 Z4:Z5 V55:V56 V18 V4:V5 N27:N33 N4:N24 R9 R20:R33 V23:V29 R57:R67 R51:R54 V78:V93 V70:V75 J57:J63 J66:J93 AF4 AH4 G11:G34 I5:I93 W5 AC5:AC93 H4:H22 AD68:AE70 AE71 AD57:AE61 AD4:AD7 AD11:AE11 AD19:AE22 AE23:AE27 AD27 AE4:AE10 AE56:AE59 F4:F10 U8:U37 L30:L40 Y28:Y43 X10:Y18 L49:M93 W8:W20 V8:V14 R12:R18 S12:S93 F57:G93 F51:G52 AD79:AJ93 F42:G48 G37 W77:W93 W23:W75 X45:Y93 Y21:Y26 M30:M41 M44:M48 U39 U41:U93 AA23:AA93 K51:K93 N66:O93 AF54:AG56 AH25:AI26 AH16:AI17 AF26:AG30 AF18:AI24 AF5:AI15 AD44:AE52 AH49:AJ56 AF33:AG50">
    <cfRule type="containsText" dxfId="1299" priority="905" operator="containsText" text="bozacı">
      <formula>NOT(ISERROR(SEARCH(("bozacı"),(F4))))</formula>
    </cfRule>
  </conditionalFormatting>
  <conditionalFormatting sqref="J6:J8 K6:K48 L4:L5 M5:M27 O5:O63 P4:P9 Q5:Q93 S6:S9 X4:X6 Y5:Y6 AA5:AA20 AJ4:AJ11 T8:T18 L9:L11 P12:P18 Z13:Z14 L15:L23 AB17:AB18 P21:P22 Z23:Z24 X23:X26 L25:L27 T26:T36 H27:H33 H37:H66 T42:T51 J39:J48 X39 L44:L46 AF60:AF61 V61:V63 AB61:AB71 AH62:AI76 H69:H93 AB74:AB93 AJ18:AJ41 AJ62:AJ74 R70:R93 X32:X36 V32:V35 R40 R37 T23 T54:T67 T71:T93 AB23:AB26 AB37:AB52 AB4:AB14 AH32:AI46 AH29:AI30 P42:P93 P27:P40 Z41:Z52 F12:F34 AH78:AJ78 AF74:AG76 AD64:AG67 AF70:AG72 AD74:AE78 AD31:AE33 R42:R48 V39:V50 Z54:Z65 Z68:Z75 Z78:Z93 Z27:Z37 N37:N50 N53:N63 J27:J36 J10:J24 Z8:Z11 Z4:Z5 V55:V56 V18 V4:V5 N27:N33 N4:N24 R9 R20:R33 V23:V29 R57:R67 R51:R54 V78:V93 V70:V75 J57:J63 J66:J93 AF4 AH4 G11:G34 I5:I93 W5 AC5:AC93 H4:H22 AD68:AE70 AE71 AD57:AE61 AD4:AD7 AD11:AE11 AD19:AE22 AE23:AE27 AD27 AE4:AE10 AE56:AE59 F4:F10 U8:U37 L30:L40 Y28:Y43 X10:Y18 L49:M93 W8:W20 V8:V14 R12:R18 S12:S93 F57:G93 F51:G52 AD79:AJ93 F42:G48 G37 W77:W93 W23:W75 X45:Y93 Y21:Y26 M30:M41 M44:M48 U39 U41:U93 AA23:AA93 K51:K93 N66:O93 AF54:AG56 AH25:AI26 AH16:AI17 AF26:AG30 AF18:AI24 AF5:AI15 AD44:AE52 AH49:AJ56 AF33:AG50">
    <cfRule type="containsText" dxfId="1298" priority="906" operator="containsText" text="kaya">
      <formula>NOT(ISERROR(SEARCH(("kaya"),(F4))))</formula>
    </cfRule>
  </conditionalFormatting>
  <conditionalFormatting sqref="J6:J8 K6:K48 L4:L5 M5:M27 O5:O63 P4:P9 Q5:Q93 S6:S9 X4:X6 Y5:Y6 AA5:AA20 AJ4:AJ11 T8:T18 L9:L11 P12:P18 Z13:Z14 L15:L23 AB17:AB18 P21:P22 Z23:Z24 X23:X26 L25:L27 T26:T36 H27:H33 H37:H66 T42:T51 J39:J48 X39 L44:L46 AF60:AF61 V61:V63 AB61:AB71 AH62:AI76 H69:H93 AB74:AB93 AJ18:AJ41 AJ62:AJ74 R70:R93 X32:X36 V32:V35 R40 R37 T23 T54:T67 T71:T93 AB23:AB26 AB37:AB52 AB4:AB14 AH32:AI46 AH29:AI30 P42:P93 P27:P40 Z41:Z52 F12:F34 AH78:AJ78 AF74:AG76 AD64:AG67 AF70:AG72 AD74:AE78 AD31:AE33 R42:R48 V39:V50 Z54:Z65 Z68:Z75 Z78:Z93 Z27:Z37 N37:N50 N53:N63 J27:J36 J10:J24 Z8:Z11 Z4:Z5 V55:V56 V18 V4:V5 N27:N33 N4:N24 R9 R20:R33 V23:V29 R57:R67 R51:R54 V78:V93 V70:V75 J57:J63 J66:J93 AF4 AH4 G11:G34 I5:I93 W5 AC5:AC93 H4:H22 AD68:AE70 AE71 AD57:AE61 AD4:AD7 AD11:AE11 AD19:AE22 AE23:AE27 AD27 AE4:AE10 AE56:AE59 F4:F10 U8:U37 L30:L40 Y28:Y43 X10:Y18 L49:M93 W8:W20 V8:V14 R12:R18 S12:S93 F57:G93 F51:G52 AD79:AJ93 F42:G48 G37 W77:W93 W23:W75 X45:Y93 Y21:Y26 M30:M41 M44:M48 U39 U41:U93 AA23:AA93 K51:K93 N66:O93 AF54:AG56 AH25:AI26 AH16:AI17 AF26:AG30 AF18:AI24 AF5:AI15 AD44:AE52 AH49:AJ56 AF33:AG50">
    <cfRule type="containsText" dxfId="1297" priority="907" operator="containsText" text="geçmiş">
      <formula>NOT(ISERROR(SEARCH(("geçmiş"),(F4))))</formula>
    </cfRule>
  </conditionalFormatting>
  <conditionalFormatting sqref="J6:J8 K6:K48 L4:L5 M5:M27 O5:O63 P4:P9 Q5:Q93 S6:S9 X4:X6 Y5:Y6 AA5:AA20 AJ4:AJ11 T8:T18 L9:L11 P12:P18 Z13:Z14 L15:L23 AB17:AB18 P21:P22 Z23:Z24 X23:X26 L25:L27 T26:T36 H27:H33 H37:H66 T42:T51 J39:J48 X39 L44:L46 AF60:AF61 V61:V63 AB61:AB71 AH62:AI76 H69:H93 AB74:AB93 AJ18:AJ41 AJ62:AJ74 R70:R93 X32:X36 V32:V35 R40 R37 T23 T54:T67 T71:T93 AB23:AB26 AB37:AB52 AB4:AB14 AH32:AI46 AH29:AI30 P42:P93 P27:P40 Z41:Z52 F12:F34 AH78:AJ78 AF74:AG76 AD64:AG67 AF70:AG72 AD74:AE78 AD31:AE33 R42:R48 V39:V50 Z54:Z65 Z68:Z75 Z78:Z93 Z27:Z37 N37:N50 N53:N63 J27:J36 J10:J24 Z8:Z11 Z4:Z5 V55:V56 V18 V4:V5 N27:N33 N4:N24 R9 R20:R33 V23:V29 R57:R67 R51:R54 V78:V93 V70:V75 J57:J63 J66:J93 AF4 AH4 G11:G34 I5:I93 W5 AC5:AC93 H4:H22 AD68:AE70 AE71 AD57:AE61 AD4:AD7 AD11:AE11 AD19:AE22 AE23:AE27 AD27 AE4:AE10 AE56:AE59 F4:F10 U8:U37 L30:L40 Y28:Y43 X10:Y18 L49:M93 W8:W20 V8:V14 R12:R18 S12:S93 F57:G93 F51:G52 AD79:AJ93 F42:G48 G37 W77:W93 W23:W75 X45:Y93 Y21:Y26 M30:M41 M44:M48 U39 U41:U93 AA23:AA93 K51:K93 N66:O93 AF54:AG56 AH25:AI26 AH16:AI17 AF26:AG30 AF18:AI24 AF5:AI15 AD44:AE52 AH49:AJ56 AF33:AG50">
    <cfRule type="containsText" dxfId="1296" priority="908" operator="containsText" text="güler">
      <formula>NOT(ISERROR(SEARCH(("güler"),(F4))))</formula>
    </cfRule>
  </conditionalFormatting>
  <conditionalFormatting sqref="J6:J8 K6:K48 L4:L5 M5:M27 O5:O63 P4:P9 Q5:Q93 S6:S9 X4:X6 Y5:Y6 AA5:AA20 AJ4:AJ11 T8:T18 L9:L11 P12:P18 Z13:Z14 L15:L23 AB17:AB18 P21:P22 Z23:Z24 X23:X26 L25:L27 T26:T36 H27:H33 H37:H66 T42:T51 J39:J48 X39 L44:L46 AF60:AF61 V61:V63 AB61:AB71 AH62:AI76 H69:H93 AB74:AB93 AJ18:AJ41 AJ62:AJ74 R70:R93 X32:X36 V32:V35 R40 R37 T23 T54:T67 T71:T93 AB23:AB26 AB37:AB52 AB4:AB14 AH32:AI46 AH29:AI30 P42:P93 P27:P40 Z41:Z52 F12:F34 AH78:AJ78 AF74:AG76 AD64:AG67 AF70:AG72 AD74:AE78 AD31:AE33 R42:R48 V39:V50 Z54:Z65 Z68:Z75 Z78:Z93 Z27:Z37 N37:N50 N53:N63 J27:J36 J10:J24 Z8:Z11 Z4:Z5 V55:V56 V18 V4:V5 N27:N33 N4:N24 R9 R20:R33 V23:V29 R57:R67 R51:R54 V78:V93 V70:V75 J57:J63 J66:J93 AF4 AH4 G11:G34 I5:I93 W5 AC5:AC93 H4:H22 AD68:AE70 AE71 AD57:AE61 AD4:AD7 AD11:AE11 AD19:AE22 AE23:AE27 AD27 AE4:AE10 AE56:AE59 F4:F10 U8:U37 L30:L40 Y28:Y43 X10:Y18 L49:M93 W8:W20 V8:V14 R12:R18 S12:S93 F57:G93 F51:G52 AD79:AJ93 F42:G48 G37 W77:W93 W23:W75 X45:Y93 Y21:Y26 M30:M41 M44:M48 U39 U41:U93 AA23:AA93 K51:K93 N66:O93 AF54:AG56 AH25:AI26 AH16:AI17 AF26:AG30 AF18:AI24 AF5:AI15 AD44:AE52 AH49:AJ56 AF33:AG50">
    <cfRule type="containsText" dxfId="1295" priority="909" operator="containsText" text="karadere">
      <formula>NOT(ISERROR(SEARCH(("karadere"),(F4))))</formula>
    </cfRule>
  </conditionalFormatting>
  <conditionalFormatting sqref="J6:J8 K6:K48 L4:L5 M5:M27 O5:O63 P4:P9 Q5:Q93 S6:S9 X4:X6 Y5:Y6 AA5:AA20 AJ4:AJ11 T8:T18 L9:L11 P12:P18 Z13:Z14 L15:L23 AB17:AB18 P21:P22 Z23:Z24 X23:X26 L25:L27 T26:T36 H27:H33 H37:H66 T42:T51 J39:J48 X39 L44:L46 AF60:AF61 V61:V63 AB61:AB71 AH62:AI76 H69:H93 AB74:AB93 AJ18:AJ41 AJ62:AJ74 R70:R93 X32:X36 V32:V35 R40 R37 T23 T54:T67 T71:T93 AB23:AB26 AB37:AB52 AB4:AB14 AH32:AI46 AH29:AI30 P42:P93 P27:P40 Z41:Z52 F12:F34 AH78:AJ78 AF74:AG76 AD64:AG67 AF70:AG72 AD74:AE78 AD31:AE33 R42:R48 V39:V50 Z54:Z65 Z68:Z75 Z78:Z93 Z27:Z37 N37:N50 N53:N63 J27:J36 J10:J24 Z8:Z11 Z4:Z5 V55:V56 V18 V4:V5 N27:N33 N4:N24 R9 R20:R33 V23:V29 R57:R67 R51:R54 V78:V93 V70:V75 J57:J63 J66:J93 AF4 AH4 G11:G34 I5:I93 W5 AC5:AC93 H4:H22 AD68:AE70 AE71 AD57:AE61 AD4:AD7 AD11:AE11 AD19:AE22 AE23:AE27 AD27 AE4:AE10 AE56:AE59 F4:F10 U8:U37 L30:L40 Y28:Y43 X10:Y18 L49:M93 W8:W20 V8:V14 R12:R18 S12:S93 F57:G93 F51:G52 AD79:AJ93 F42:G48 G37 W77:W93 W23:W75 X45:Y93 Y21:Y26 M30:M41 M44:M48 U39 U41:U93 AA23:AA93 K51:K93 N66:O93 AF54:AG56 AH25:AI26 AH16:AI17 AF26:AG30 AF18:AI24 AF5:AI15 AD44:AE52 AH49:AJ56 AF33:AG50">
    <cfRule type="containsText" dxfId="1294" priority="910" operator="containsText" text="atasever">
      <formula>NOT(ISERROR(SEARCH(("atasever"),(F4))))</formula>
    </cfRule>
  </conditionalFormatting>
  <conditionalFormatting sqref="J6:J8 K6:K48 L4:L5 M5:M27 O5:O63 P4:P9 Q5:Q93 S6:S9 X4:X6 Y5:Y6 AA5:AA20 AJ4:AJ11 T8:T18 L9:L11 P12:P18 Z13:Z14 L15:L23 AB17:AB18 P21:P22 Z23:Z24 X23:X26 L25:L27 T26:T36 H27:H33 H37:H66 T42:T51 J39:J48 X39 L44:L46 AF60:AF61 V61:V63 AB61:AB71 AH62:AI76 H69:H93 AB74:AB93 AJ18:AJ41 AJ62:AJ74 R70:R93 X32:X36 V32:V35 R40 R37 T23 T54:T67 T71:T93 AB23:AB26 AB37:AB52 AB4:AB14 AH32:AI46 AH29:AI30 P42:P93 P27:P40 Z41:Z52 F12:F34 AH78:AJ78 AF74:AG76 AD64:AG67 AF70:AG72 AD74:AE78 AD31:AE33 R42:R48 V39:V50 Z54:Z65 Z68:Z75 Z78:Z93 Z27:Z37 N37:N50 N53:N63 J27:J36 J10:J24 Z8:Z11 Z4:Z5 V55:V56 V18 V4:V5 N27:N33 N4:N24 R9 R20:R33 V23:V29 R57:R67 R51:R54 V78:V93 V70:V75 J57:J63 J66:J93 AF4 AH4 G11:G34 I5:I93 W5 AC5:AC93 H4:H22 AD68:AE70 AE71 AD57:AE61 AD4:AD7 AD11:AE11 AD19:AE22 AE23:AE27 AD27 AE4:AE10 AE56:AE59 F4:F10 U8:U37 L30:L40 Y28:Y43 X10:Y18 L49:M93 W8:W20 V8:V14 R12:R18 S12:S93 F57:G93 F51:G52 AD79:AJ93 F42:G48 G37 W77:W93 W23:W75 X45:Y93 Y21:Y26 M30:M41 M44:M48 U39 U41:U93 AA23:AA93 K51:K93 N66:O93 AF54:AG56 AH25:AI26 AH16:AI17 AF26:AG30 AF18:AI24 AF5:AI15 AD44:AE52 AH49:AJ56 AF33:AG50">
    <cfRule type="containsText" dxfId="1293" priority="911" operator="containsText" text="sezer">
      <formula>NOT(ISERROR(SEARCH(("sezer"),(F4))))</formula>
    </cfRule>
  </conditionalFormatting>
  <conditionalFormatting sqref="J6:J8 K6:K48 L4:L5 M5:M27 O5:O63 P4:P9 Q5:Q93 S6:S9 X4:X6 Y5:Y6 AA5:AA20 AJ4:AJ11 T8:T18 L9:L11 P12:P18 Z13:Z14 L15:L23 AB17:AB18 P21:P22 Z23:Z24 X23:X26 L25:L27 T26:T36 H27:H33 H37:H66 T42:T51 J39:J48 X39 L44:L46 AF60:AF61 V61:V63 AB61:AB71 AH62:AI76 H69:H93 AB74:AB93 AJ18:AJ41 AJ62:AJ74 R70:R93 X32:X36 V32:V35 R40 R37 T23 T54:T67 T71:T93 AB23:AB26 AB37:AB52 AB4:AB14 AH32:AI46 AH29:AI30 P42:P93 P27:P40 Z41:Z52 F12:F34 AH78:AJ78 AF74:AG76 AD64:AG67 AF70:AG72 AD74:AE78 AD31:AE33 R42:R48 V39:V50 Z54:Z65 Z68:Z75 Z78:Z93 Z27:Z37 N37:N50 N53:N63 J27:J36 J10:J24 Z8:Z11 Z4:Z5 V55:V56 V18 V4:V5 N27:N33 N4:N24 R9 R20:R33 V23:V29 R57:R67 R51:R54 V78:V93 V70:V75 J57:J63 J66:J93 AF4 AH4 G11:G34 I5:I93 W5 AC5:AC93 H4:H22 AD68:AE70 AE71 AD57:AE61 AD4:AD7 AD11:AE11 AD19:AE22 AE23:AE27 AD27 AE4:AE10 AE56:AE59 F4:F10 U8:U37 L30:L40 Y28:Y43 X10:Y18 L49:M93 W8:W20 V8:V14 R12:R18 S12:S93 F57:G93 F51:G52 AD79:AJ93 F42:G48 G37 W77:W93 W23:W75 X45:Y93 Y21:Y26 M30:M41 M44:M48 U39 U41:U93 AA23:AA93 K51:K93 N66:O93 AF54:AG56 AH25:AI26 AH16:AI17 AF26:AG30 AF18:AI24 AF5:AI15 AD44:AE52 AH49:AJ56 AF33:AG50">
    <cfRule type="containsText" dxfId="1292" priority="912" operator="containsText" text="atasoy">
      <formula>NOT(ISERROR(SEARCH(("atasoy"),(F4))))</formula>
    </cfRule>
  </conditionalFormatting>
  <conditionalFormatting sqref="AF57:AJ59 AH60:AJ61">
    <cfRule type="containsText" dxfId="1291" priority="913" operator="containsText" text="altun">
      <formula>NOT(ISERROR(SEARCH(("altun"),(AF57))))</formula>
    </cfRule>
  </conditionalFormatting>
  <conditionalFormatting sqref="AF57:AJ59 AH60:AJ61">
    <cfRule type="containsText" dxfId="1290" priority="914" operator="containsText" text="acarbaş">
      <formula>NOT(ISERROR(SEARCH(("acarbaş"),(AF57))))</formula>
    </cfRule>
  </conditionalFormatting>
  <conditionalFormatting sqref="AF57:AJ59 AH60:AJ61">
    <cfRule type="containsText" dxfId="1289" priority="915" operator="containsText" text="yükseltürk">
      <formula>NOT(ISERROR(SEARCH(("yükseltürk"),(AF57))))</formula>
    </cfRule>
  </conditionalFormatting>
  <conditionalFormatting sqref="AF57:AJ59 AH60:AJ61">
    <cfRule type="containsText" dxfId="1288" priority="916" operator="containsText" text="berk">
      <formula>NOT(ISERROR(SEARCH(("berk"),(AF57))))</formula>
    </cfRule>
  </conditionalFormatting>
  <conditionalFormatting sqref="AF57:AJ59 AH60:AJ61">
    <cfRule type="containsText" dxfId="1287" priority="917" operator="containsText" text="bulat">
      <formula>NOT(ISERROR(SEARCH(("bulat"),(AF57))))</formula>
    </cfRule>
  </conditionalFormatting>
  <conditionalFormatting sqref="AF57:AJ59 AH60:AJ61">
    <cfRule type="containsText" dxfId="1286" priority="918" operator="containsText" text="erdal">
      <formula>NOT(ISERROR(SEARCH(("erdal"),(AF57))))</formula>
    </cfRule>
  </conditionalFormatting>
  <conditionalFormatting sqref="AF57:AJ59 AH60:AJ61">
    <cfRule type="containsText" dxfId="1285" priority="919" operator="containsText" text="altan">
      <formula>NOT(ISERROR(SEARCH(("altan"),(AF57))))</formula>
    </cfRule>
  </conditionalFormatting>
  <conditionalFormatting sqref="AF57:AJ59 AH60:AJ61">
    <cfRule type="containsText" dxfId="1284" priority="920" operator="containsText" text="yeşilyurt">
      <formula>NOT(ISERROR(SEARCH(("yeşilyurt"),(AF57))))</formula>
    </cfRule>
  </conditionalFormatting>
  <conditionalFormatting sqref="AF57:AJ59 AH60:AJ61">
    <cfRule type="containsText" dxfId="1283" priority="921" operator="containsText" text="gürer">
      <formula>NOT(ISERROR(SEARCH(("gürer"),(AF57))))</formula>
    </cfRule>
  </conditionalFormatting>
  <conditionalFormatting sqref="AF57:AJ59 AH60:AJ61">
    <cfRule type="containsText" dxfId="1282" priority="922" operator="containsText" text="güngüneş">
      <formula>NOT(ISERROR(SEARCH(("güngüneş"),(AF57))))</formula>
    </cfRule>
  </conditionalFormatting>
  <conditionalFormatting sqref="AF57:AJ59 AH60:AJ61">
    <cfRule type="containsText" dxfId="1281" priority="923" operator="containsText" text="dönmez">
      <formula>NOT(ISERROR(SEARCH(("dönmez"),(AF57))))</formula>
    </cfRule>
  </conditionalFormatting>
  <conditionalFormatting sqref="AF57:AJ59 AH60:AJ61">
    <cfRule type="containsText" dxfId="1280" priority="924" operator="containsText" text="bozacı">
      <formula>NOT(ISERROR(SEARCH(("bozacı"),(AF57))))</formula>
    </cfRule>
  </conditionalFormatting>
  <conditionalFormatting sqref="AF57:AJ59 AH60:AJ61">
    <cfRule type="containsText" dxfId="1279" priority="925" operator="containsText" text="kaya">
      <formula>NOT(ISERROR(SEARCH(("kaya"),(AF57))))</formula>
    </cfRule>
  </conditionalFormatting>
  <conditionalFormatting sqref="AF57:AJ59 AH60:AJ61">
    <cfRule type="containsText" dxfId="1278" priority="926" operator="containsText" text="geçmiş">
      <formula>NOT(ISERROR(SEARCH(("geçmiş"),(AF57))))</formula>
    </cfRule>
  </conditionalFormatting>
  <conditionalFormatting sqref="AF57:AJ59 AH60:AJ61">
    <cfRule type="containsText" dxfId="1277" priority="927" operator="containsText" text="güler">
      <formula>NOT(ISERROR(SEARCH(("güler"),(AF57))))</formula>
    </cfRule>
  </conditionalFormatting>
  <conditionalFormatting sqref="AF57:AJ59 AH60:AJ61">
    <cfRule type="containsText" dxfId="1276" priority="928" operator="containsText" text="karadere">
      <formula>NOT(ISERROR(SEARCH(("karadere"),(AF57))))</formula>
    </cfRule>
  </conditionalFormatting>
  <conditionalFormatting sqref="AF57:AJ59 AH60:AJ61">
    <cfRule type="containsText" dxfId="1275" priority="929" operator="containsText" text="atasever">
      <formula>NOT(ISERROR(SEARCH(("atasever"),(AF57))))</formula>
    </cfRule>
  </conditionalFormatting>
  <conditionalFormatting sqref="AF57:AJ59 AH60:AJ61">
    <cfRule type="containsText" dxfId="1274" priority="930" operator="containsText" text="sezer">
      <formula>NOT(ISERROR(SEARCH(("sezer"),(AF57))))</formula>
    </cfRule>
  </conditionalFormatting>
  <conditionalFormatting sqref="AF57:AJ59 AH60:AJ61">
    <cfRule type="containsText" dxfId="1273" priority="931" operator="containsText" text="atasoy">
      <formula>NOT(ISERROR(SEARCH(("atasoy"),(AF57))))</formula>
    </cfRule>
  </conditionalFormatting>
  <conditionalFormatting sqref="AH77:AI77">
    <cfRule type="containsText" dxfId="1272" priority="932" operator="containsText" text="altun">
      <formula>NOT(ISERROR(SEARCH(("altun"),(AH77))))</formula>
    </cfRule>
  </conditionalFormatting>
  <conditionalFormatting sqref="AH77:AI77">
    <cfRule type="containsText" dxfId="1271" priority="933" operator="containsText" text="acarbaş">
      <formula>NOT(ISERROR(SEARCH(("acarbaş"),(AH77))))</formula>
    </cfRule>
  </conditionalFormatting>
  <conditionalFormatting sqref="AH77:AI77">
    <cfRule type="containsText" dxfId="1270" priority="934" operator="containsText" text="yükseltürk">
      <formula>NOT(ISERROR(SEARCH(("yükseltürk"),(AH77))))</formula>
    </cfRule>
  </conditionalFormatting>
  <conditionalFormatting sqref="AH77:AI77">
    <cfRule type="containsText" dxfId="1269" priority="935" operator="containsText" text="berk">
      <formula>NOT(ISERROR(SEARCH(("berk"),(AH77))))</formula>
    </cfRule>
  </conditionalFormatting>
  <conditionalFormatting sqref="AH77:AI77">
    <cfRule type="containsText" dxfId="1268" priority="936" operator="containsText" text="bulat">
      <formula>NOT(ISERROR(SEARCH(("bulat"),(AH77))))</formula>
    </cfRule>
  </conditionalFormatting>
  <conditionalFormatting sqref="AH77:AI77">
    <cfRule type="containsText" dxfId="1267" priority="937" operator="containsText" text="erdal">
      <formula>NOT(ISERROR(SEARCH(("erdal"),(AH77))))</formula>
    </cfRule>
  </conditionalFormatting>
  <conditionalFormatting sqref="AH77:AI77">
    <cfRule type="containsText" dxfId="1266" priority="938" operator="containsText" text="altan">
      <formula>NOT(ISERROR(SEARCH(("altan"),(AH77))))</formula>
    </cfRule>
  </conditionalFormatting>
  <conditionalFormatting sqref="AH77:AI77">
    <cfRule type="containsText" dxfId="1265" priority="939" operator="containsText" text="yeşilyurt">
      <formula>NOT(ISERROR(SEARCH(("yeşilyurt"),(AH77))))</formula>
    </cfRule>
  </conditionalFormatting>
  <conditionalFormatting sqref="AH77:AI77">
    <cfRule type="containsText" dxfId="1264" priority="940" operator="containsText" text="gürer">
      <formula>NOT(ISERROR(SEARCH(("gürer"),(AH77))))</formula>
    </cfRule>
  </conditionalFormatting>
  <conditionalFormatting sqref="AH77:AI77">
    <cfRule type="containsText" dxfId="1263" priority="941" operator="containsText" text="güngüneş">
      <formula>NOT(ISERROR(SEARCH(("güngüneş"),(AH77))))</formula>
    </cfRule>
  </conditionalFormatting>
  <conditionalFormatting sqref="AH77:AI77">
    <cfRule type="containsText" dxfId="1262" priority="942" operator="containsText" text="dönmez">
      <formula>NOT(ISERROR(SEARCH(("dönmez"),(AH77))))</formula>
    </cfRule>
  </conditionalFormatting>
  <conditionalFormatting sqref="AH77:AI77">
    <cfRule type="containsText" dxfId="1261" priority="943" operator="containsText" text="bozacı">
      <formula>NOT(ISERROR(SEARCH(("bozacı"),(AH77))))</formula>
    </cfRule>
  </conditionalFormatting>
  <conditionalFormatting sqref="AH77:AI77">
    <cfRule type="containsText" dxfId="1260" priority="944" operator="containsText" text="kaya">
      <formula>NOT(ISERROR(SEARCH(("kaya"),(AH77))))</formula>
    </cfRule>
  </conditionalFormatting>
  <conditionalFormatting sqref="AH77:AI77">
    <cfRule type="containsText" dxfId="1259" priority="945" operator="containsText" text="geçmiş">
      <formula>NOT(ISERROR(SEARCH(("geçmiş"),(AH77))))</formula>
    </cfRule>
  </conditionalFormatting>
  <conditionalFormatting sqref="AH77:AI77">
    <cfRule type="containsText" dxfId="1258" priority="946" operator="containsText" text="güler">
      <formula>NOT(ISERROR(SEARCH(("güler"),(AH77))))</formula>
    </cfRule>
  </conditionalFormatting>
  <conditionalFormatting sqref="AH77:AI77">
    <cfRule type="containsText" dxfId="1257" priority="947" operator="containsText" text="karadere">
      <formula>NOT(ISERROR(SEARCH(("karadere"),(AH77))))</formula>
    </cfRule>
  </conditionalFormatting>
  <conditionalFormatting sqref="AH77:AI77">
    <cfRule type="containsText" dxfId="1256" priority="948" operator="containsText" text="atasever">
      <formula>NOT(ISERROR(SEARCH(("atasever"),(AH77))))</formula>
    </cfRule>
  </conditionalFormatting>
  <conditionalFormatting sqref="AH77:AI77">
    <cfRule type="containsText" dxfId="1255" priority="949" operator="containsText" text="sezer">
      <formula>NOT(ISERROR(SEARCH(("sezer"),(AH77))))</formula>
    </cfRule>
  </conditionalFormatting>
  <conditionalFormatting sqref="AH77:AI77">
    <cfRule type="containsText" dxfId="1254" priority="950" operator="containsText" text="atasoy">
      <formula>NOT(ISERROR(SEARCH(("atasoy"),(AH77))))</formula>
    </cfRule>
  </conditionalFormatting>
  <conditionalFormatting sqref="AF73:AG73">
    <cfRule type="containsText" dxfId="1253" priority="951" operator="containsText" text="altun">
      <formula>NOT(ISERROR(SEARCH(("altun"),(AF73))))</formula>
    </cfRule>
  </conditionalFormatting>
  <conditionalFormatting sqref="AF73:AG73">
    <cfRule type="containsText" dxfId="1252" priority="952" operator="containsText" text="acarbaş">
      <formula>NOT(ISERROR(SEARCH(("acarbaş"),(AF73))))</formula>
    </cfRule>
  </conditionalFormatting>
  <conditionalFormatting sqref="AF73:AG73">
    <cfRule type="containsText" dxfId="1251" priority="953" operator="containsText" text="yükseltürk">
      <formula>NOT(ISERROR(SEARCH(("yükseltürk"),(AF73))))</formula>
    </cfRule>
  </conditionalFormatting>
  <conditionalFormatting sqref="AF73:AG73">
    <cfRule type="containsText" dxfId="1250" priority="954" operator="containsText" text="berk">
      <formula>NOT(ISERROR(SEARCH(("berk"),(AF73))))</formula>
    </cfRule>
  </conditionalFormatting>
  <conditionalFormatting sqref="AF73:AG73">
    <cfRule type="containsText" dxfId="1249" priority="955" operator="containsText" text="bulat">
      <formula>NOT(ISERROR(SEARCH(("bulat"),(AF73))))</formula>
    </cfRule>
  </conditionalFormatting>
  <conditionalFormatting sqref="AF73:AG73">
    <cfRule type="containsText" dxfId="1248" priority="956" operator="containsText" text="erdal">
      <formula>NOT(ISERROR(SEARCH(("erdal"),(AF73))))</formula>
    </cfRule>
  </conditionalFormatting>
  <conditionalFormatting sqref="AF73:AG73">
    <cfRule type="containsText" dxfId="1247" priority="957" operator="containsText" text="altan">
      <formula>NOT(ISERROR(SEARCH(("altan"),(AF73))))</formula>
    </cfRule>
  </conditionalFormatting>
  <conditionalFormatting sqref="AF73:AG73">
    <cfRule type="containsText" dxfId="1246" priority="958" operator="containsText" text="yeşilyurt">
      <formula>NOT(ISERROR(SEARCH(("yeşilyurt"),(AF73))))</formula>
    </cfRule>
  </conditionalFormatting>
  <conditionalFormatting sqref="AF73:AG73">
    <cfRule type="containsText" dxfId="1245" priority="959" operator="containsText" text="gürer">
      <formula>NOT(ISERROR(SEARCH(("gürer"),(AF73))))</formula>
    </cfRule>
  </conditionalFormatting>
  <conditionalFormatting sqref="AF73:AG73">
    <cfRule type="containsText" dxfId="1244" priority="960" operator="containsText" text="güngüneş">
      <formula>NOT(ISERROR(SEARCH(("güngüneş"),(AF73))))</formula>
    </cfRule>
  </conditionalFormatting>
  <conditionalFormatting sqref="AF73:AG73">
    <cfRule type="containsText" dxfId="1243" priority="961" operator="containsText" text="dönmez">
      <formula>NOT(ISERROR(SEARCH(("dönmez"),(AF73))))</formula>
    </cfRule>
  </conditionalFormatting>
  <conditionalFormatting sqref="AF73:AG73">
    <cfRule type="containsText" dxfId="1242" priority="962" operator="containsText" text="bozacı">
      <formula>NOT(ISERROR(SEARCH(("bozacı"),(AF73))))</formula>
    </cfRule>
  </conditionalFormatting>
  <conditionalFormatting sqref="AF73:AG73">
    <cfRule type="containsText" dxfId="1241" priority="963" operator="containsText" text="kaya">
      <formula>NOT(ISERROR(SEARCH(("kaya"),(AF73))))</formula>
    </cfRule>
  </conditionalFormatting>
  <conditionalFormatting sqref="AF73:AG73">
    <cfRule type="containsText" dxfId="1240" priority="964" operator="containsText" text="geçmiş">
      <formula>NOT(ISERROR(SEARCH(("geçmiş"),(AF73))))</formula>
    </cfRule>
  </conditionalFormatting>
  <conditionalFormatting sqref="AF73:AG73">
    <cfRule type="containsText" dxfId="1239" priority="965" operator="containsText" text="güler">
      <formula>NOT(ISERROR(SEARCH(("güler"),(AF73))))</formula>
    </cfRule>
  </conditionalFormatting>
  <conditionalFormatting sqref="AF73:AG73">
    <cfRule type="containsText" dxfId="1238" priority="966" operator="containsText" text="karadere">
      <formula>NOT(ISERROR(SEARCH(("karadere"),(AF73))))</formula>
    </cfRule>
  </conditionalFormatting>
  <conditionalFormatting sqref="AF73:AG73">
    <cfRule type="containsText" dxfId="1237" priority="967" operator="containsText" text="atasever">
      <formula>NOT(ISERROR(SEARCH(("atasever"),(AF73))))</formula>
    </cfRule>
  </conditionalFormatting>
  <conditionalFormatting sqref="AF73:AG73">
    <cfRule type="containsText" dxfId="1236" priority="968" operator="containsText" text="sezer">
      <formula>NOT(ISERROR(SEARCH(("sezer"),(AF73))))</formula>
    </cfRule>
  </conditionalFormatting>
  <conditionalFormatting sqref="AF73:AG73">
    <cfRule type="containsText" dxfId="1235" priority="969" operator="containsText" text="atasoy">
      <formula>NOT(ISERROR(SEARCH(("atasoy"),(AF73))))</formula>
    </cfRule>
  </conditionalFormatting>
  <conditionalFormatting sqref="AB27:AB32">
    <cfRule type="containsText" dxfId="1234" priority="970" operator="containsText" text="altun">
      <formula>NOT(ISERROR(SEARCH(("altun"),(AB27))))</formula>
    </cfRule>
  </conditionalFormatting>
  <conditionalFormatting sqref="AB27:AB32">
    <cfRule type="containsText" dxfId="1233" priority="971" operator="containsText" text="acarbaş">
      <formula>NOT(ISERROR(SEARCH(("acarbaş"),(AB27))))</formula>
    </cfRule>
  </conditionalFormatting>
  <conditionalFormatting sqref="AB27:AB32">
    <cfRule type="containsText" dxfId="1232" priority="972" operator="containsText" text="yükseltürk">
      <formula>NOT(ISERROR(SEARCH(("yükseltürk"),(AB27))))</formula>
    </cfRule>
  </conditionalFormatting>
  <conditionalFormatting sqref="AB27:AB32">
    <cfRule type="containsText" dxfId="1231" priority="973" operator="containsText" text="berk">
      <formula>NOT(ISERROR(SEARCH(("berk"),(AB27))))</formula>
    </cfRule>
  </conditionalFormatting>
  <conditionalFormatting sqref="AB27:AB32">
    <cfRule type="containsText" dxfId="1230" priority="974" operator="containsText" text="bulat">
      <formula>NOT(ISERROR(SEARCH(("bulat"),(AB27))))</formula>
    </cfRule>
  </conditionalFormatting>
  <conditionalFormatting sqref="AB27:AB32">
    <cfRule type="containsText" dxfId="1229" priority="975" operator="containsText" text="erdal">
      <formula>NOT(ISERROR(SEARCH(("erdal"),(AB27))))</formula>
    </cfRule>
  </conditionalFormatting>
  <conditionalFormatting sqref="AB27:AB32">
    <cfRule type="containsText" dxfId="1228" priority="976" operator="containsText" text="altan">
      <formula>NOT(ISERROR(SEARCH(("altan"),(AB27))))</formula>
    </cfRule>
  </conditionalFormatting>
  <conditionalFormatting sqref="AB27:AB32">
    <cfRule type="containsText" dxfId="1227" priority="977" operator="containsText" text="yeşilyurt">
      <formula>NOT(ISERROR(SEARCH(("yeşilyurt"),(AB27))))</formula>
    </cfRule>
  </conditionalFormatting>
  <conditionalFormatting sqref="AB27:AB32">
    <cfRule type="containsText" dxfId="1226" priority="978" operator="containsText" text="gürer">
      <formula>NOT(ISERROR(SEARCH(("gürer"),(AB27))))</formula>
    </cfRule>
  </conditionalFormatting>
  <conditionalFormatting sqref="AB27:AB32">
    <cfRule type="containsText" dxfId="1225" priority="979" operator="containsText" text="güngüneş">
      <formula>NOT(ISERROR(SEARCH(("güngüneş"),(AB27))))</formula>
    </cfRule>
  </conditionalFormatting>
  <conditionalFormatting sqref="AB27:AB32">
    <cfRule type="containsText" dxfId="1224" priority="980" operator="containsText" text="dönmez">
      <formula>NOT(ISERROR(SEARCH(("dönmez"),(AB27))))</formula>
    </cfRule>
  </conditionalFormatting>
  <conditionalFormatting sqref="AB27:AB32">
    <cfRule type="containsText" dxfId="1223" priority="981" operator="containsText" text="bozacı">
      <formula>NOT(ISERROR(SEARCH(("bozacı"),(AB27))))</formula>
    </cfRule>
  </conditionalFormatting>
  <conditionalFormatting sqref="AB27:AB32">
    <cfRule type="containsText" dxfId="1222" priority="982" operator="containsText" text="kaya">
      <formula>NOT(ISERROR(SEARCH(("kaya"),(AB27))))</formula>
    </cfRule>
  </conditionalFormatting>
  <conditionalFormatting sqref="AB27:AB32">
    <cfRule type="containsText" dxfId="1221" priority="983" operator="containsText" text="geçmiş">
      <formula>NOT(ISERROR(SEARCH(("geçmiş"),(AB27))))</formula>
    </cfRule>
  </conditionalFormatting>
  <conditionalFormatting sqref="AB27:AB32">
    <cfRule type="containsText" dxfId="1220" priority="984" operator="containsText" text="güler">
      <formula>NOT(ISERROR(SEARCH(("güler"),(AB27))))</formula>
    </cfRule>
  </conditionalFormatting>
  <conditionalFormatting sqref="AB27:AB32">
    <cfRule type="containsText" dxfId="1219" priority="985" operator="containsText" text="karadere">
      <formula>NOT(ISERROR(SEARCH(("karadere"),(AB27))))</formula>
    </cfRule>
  </conditionalFormatting>
  <conditionalFormatting sqref="AB27:AB32">
    <cfRule type="containsText" dxfId="1218" priority="986" operator="containsText" text="atasever">
      <formula>NOT(ISERROR(SEARCH(("atasever"),(AB27))))</formula>
    </cfRule>
  </conditionalFormatting>
  <conditionalFormatting sqref="AB27:AB32">
    <cfRule type="containsText" dxfId="1217" priority="987" operator="containsText" text="sezer">
      <formula>NOT(ISERROR(SEARCH(("sezer"),(AB27))))</formula>
    </cfRule>
  </conditionalFormatting>
  <conditionalFormatting sqref="AB27:AB32">
    <cfRule type="containsText" dxfId="1216" priority="988" operator="containsText" text="atasoy">
      <formula>NOT(ISERROR(SEARCH(("atasoy"),(AB27))))</formula>
    </cfRule>
  </conditionalFormatting>
  <conditionalFormatting sqref="J37:J38">
    <cfRule type="containsText" dxfId="1215" priority="989" operator="containsText" text="altun">
      <formula>NOT(ISERROR(SEARCH(("altun"),(J37))))</formula>
    </cfRule>
  </conditionalFormatting>
  <conditionalFormatting sqref="J37:J38">
    <cfRule type="containsText" dxfId="1214" priority="990" operator="containsText" text="acarbaş">
      <formula>NOT(ISERROR(SEARCH(("acarbaş"),(J37))))</formula>
    </cfRule>
  </conditionalFormatting>
  <conditionalFormatting sqref="J37:J38">
    <cfRule type="containsText" dxfId="1213" priority="991" operator="containsText" text="yükseltürk">
      <formula>NOT(ISERROR(SEARCH(("yükseltürk"),(J37))))</formula>
    </cfRule>
  </conditionalFormatting>
  <conditionalFormatting sqref="J37:J38">
    <cfRule type="containsText" dxfId="1212" priority="992" operator="containsText" text="berk">
      <formula>NOT(ISERROR(SEARCH(("berk"),(J37))))</formula>
    </cfRule>
  </conditionalFormatting>
  <conditionalFormatting sqref="J37:J38">
    <cfRule type="containsText" dxfId="1211" priority="993" operator="containsText" text="bulat">
      <formula>NOT(ISERROR(SEARCH(("bulat"),(J37))))</formula>
    </cfRule>
  </conditionalFormatting>
  <conditionalFormatting sqref="J37:J38">
    <cfRule type="containsText" dxfId="1210" priority="994" operator="containsText" text="erdal">
      <formula>NOT(ISERROR(SEARCH(("erdal"),(J37))))</formula>
    </cfRule>
  </conditionalFormatting>
  <conditionalFormatting sqref="J37:J38">
    <cfRule type="containsText" dxfId="1209" priority="995" operator="containsText" text="altan">
      <formula>NOT(ISERROR(SEARCH(("altan"),(J37))))</formula>
    </cfRule>
  </conditionalFormatting>
  <conditionalFormatting sqref="J37:J38">
    <cfRule type="containsText" dxfId="1208" priority="996" operator="containsText" text="yeşilyurt">
      <formula>NOT(ISERROR(SEARCH(("yeşilyurt"),(J37))))</formula>
    </cfRule>
  </conditionalFormatting>
  <conditionalFormatting sqref="J37:J38">
    <cfRule type="containsText" dxfId="1207" priority="997" operator="containsText" text="gürer">
      <formula>NOT(ISERROR(SEARCH(("gürer"),(J37))))</formula>
    </cfRule>
  </conditionalFormatting>
  <conditionalFormatting sqref="J37:J38">
    <cfRule type="containsText" dxfId="1206" priority="998" operator="containsText" text="güngüneş">
      <formula>NOT(ISERROR(SEARCH(("güngüneş"),(J37))))</formula>
    </cfRule>
  </conditionalFormatting>
  <conditionalFormatting sqref="J37:J38">
    <cfRule type="containsText" dxfId="1205" priority="999" operator="containsText" text="dönmez">
      <formula>NOT(ISERROR(SEARCH(("dönmez"),(J37))))</formula>
    </cfRule>
  </conditionalFormatting>
  <conditionalFormatting sqref="J37:J38">
    <cfRule type="containsText" dxfId="1204" priority="1000" operator="containsText" text="bozacı">
      <formula>NOT(ISERROR(SEARCH(("bozacı"),(J37))))</formula>
    </cfRule>
  </conditionalFormatting>
  <conditionalFormatting sqref="J37:J38">
    <cfRule type="containsText" dxfId="1203" priority="1001" operator="containsText" text="kaya">
      <formula>NOT(ISERROR(SEARCH(("kaya"),(J37))))</formula>
    </cfRule>
  </conditionalFormatting>
  <conditionalFormatting sqref="J37:J38">
    <cfRule type="containsText" dxfId="1202" priority="1002" operator="containsText" text="geçmiş">
      <formula>NOT(ISERROR(SEARCH(("geçmiş"),(J37))))</formula>
    </cfRule>
  </conditionalFormatting>
  <conditionalFormatting sqref="J37:J38">
    <cfRule type="containsText" dxfId="1201" priority="1003" operator="containsText" text="güler">
      <formula>NOT(ISERROR(SEARCH(("güler"),(J37))))</formula>
    </cfRule>
  </conditionalFormatting>
  <conditionalFormatting sqref="J37:J38">
    <cfRule type="containsText" dxfId="1200" priority="1004" operator="containsText" text="karadere">
      <formula>NOT(ISERROR(SEARCH(("karadere"),(J37))))</formula>
    </cfRule>
  </conditionalFormatting>
  <conditionalFormatting sqref="J37:J38">
    <cfRule type="containsText" dxfId="1199" priority="1005" operator="containsText" text="atasever">
      <formula>NOT(ISERROR(SEARCH(("atasever"),(J37))))</formula>
    </cfRule>
  </conditionalFormatting>
  <conditionalFormatting sqref="J37:J38">
    <cfRule type="containsText" dxfId="1198" priority="1006" operator="containsText" text="sezer">
      <formula>NOT(ISERROR(SEARCH(("sezer"),(J37))))</formula>
    </cfRule>
  </conditionalFormatting>
  <conditionalFormatting sqref="J37:J38">
    <cfRule type="containsText" dxfId="1197" priority="1007" operator="containsText" text="atasoy">
      <formula>NOT(ISERROR(SEARCH(("atasoy"),(J37))))</formula>
    </cfRule>
  </conditionalFormatting>
  <conditionalFormatting sqref="L12:L14">
    <cfRule type="containsText" dxfId="1196" priority="1008" operator="containsText" text="altun">
      <formula>NOT(ISERROR(SEARCH(("altun"),(L12))))</formula>
    </cfRule>
  </conditionalFormatting>
  <conditionalFormatting sqref="L12:L14">
    <cfRule type="containsText" dxfId="1195" priority="1009" operator="containsText" text="acarbaş">
      <formula>NOT(ISERROR(SEARCH(("acarbaş"),(L12))))</formula>
    </cfRule>
  </conditionalFormatting>
  <conditionalFormatting sqref="L12:L14">
    <cfRule type="containsText" dxfId="1194" priority="1010" operator="containsText" text="yükseltürk">
      <formula>NOT(ISERROR(SEARCH(("yükseltürk"),(L12))))</formula>
    </cfRule>
  </conditionalFormatting>
  <conditionalFormatting sqref="L12:L14">
    <cfRule type="containsText" dxfId="1193" priority="1011" operator="containsText" text="berk">
      <formula>NOT(ISERROR(SEARCH(("berk"),(L12))))</formula>
    </cfRule>
  </conditionalFormatting>
  <conditionalFormatting sqref="L12:L14">
    <cfRule type="containsText" dxfId="1192" priority="1012" operator="containsText" text="bulat">
      <formula>NOT(ISERROR(SEARCH(("bulat"),(L12))))</formula>
    </cfRule>
  </conditionalFormatting>
  <conditionalFormatting sqref="L12:L14">
    <cfRule type="containsText" dxfId="1191" priority="1013" operator="containsText" text="erdal">
      <formula>NOT(ISERROR(SEARCH(("erdal"),(L12))))</formula>
    </cfRule>
  </conditionalFormatting>
  <conditionalFormatting sqref="L12:L14">
    <cfRule type="containsText" dxfId="1190" priority="1014" operator="containsText" text="altan">
      <formula>NOT(ISERROR(SEARCH(("altan"),(L12))))</formula>
    </cfRule>
  </conditionalFormatting>
  <conditionalFormatting sqref="L12:L14">
    <cfRule type="containsText" dxfId="1189" priority="1015" operator="containsText" text="yeşilyurt">
      <formula>NOT(ISERROR(SEARCH(("yeşilyurt"),(L12))))</formula>
    </cfRule>
  </conditionalFormatting>
  <conditionalFormatting sqref="L12:L14">
    <cfRule type="containsText" dxfId="1188" priority="1016" operator="containsText" text="gürer">
      <formula>NOT(ISERROR(SEARCH(("gürer"),(L12))))</formula>
    </cfRule>
  </conditionalFormatting>
  <conditionalFormatting sqref="L12:L14">
    <cfRule type="containsText" dxfId="1187" priority="1017" operator="containsText" text="güngüneş">
      <formula>NOT(ISERROR(SEARCH(("güngüneş"),(L12))))</formula>
    </cfRule>
  </conditionalFormatting>
  <conditionalFormatting sqref="L12:L14">
    <cfRule type="containsText" dxfId="1186" priority="1018" operator="containsText" text="dönmez">
      <formula>NOT(ISERROR(SEARCH(("dönmez"),(L12))))</formula>
    </cfRule>
  </conditionalFormatting>
  <conditionalFormatting sqref="L12:L14">
    <cfRule type="containsText" dxfId="1185" priority="1019" operator="containsText" text="bozacı">
      <formula>NOT(ISERROR(SEARCH(("bozacı"),(L12))))</formula>
    </cfRule>
  </conditionalFormatting>
  <conditionalFormatting sqref="L12:L14">
    <cfRule type="containsText" dxfId="1184" priority="1020" operator="containsText" text="kaya">
      <formula>NOT(ISERROR(SEARCH(("kaya"),(L12))))</formula>
    </cfRule>
  </conditionalFormatting>
  <conditionalFormatting sqref="L12:L14">
    <cfRule type="containsText" dxfId="1183" priority="1021" operator="containsText" text="geçmiş">
      <formula>NOT(ISERROR(SEARCH(("geçmiş"),(L12))))</formula>
    </cfRule>
  </conditionalFormatting>
  <conditionalFormatting sqref="L12:L14">
    <cfRule type="containsText" dxfId="1182" priority="1022" operator="containsText" text="güler">
      <formula>NOT(ISERROR(SEARCH(("güler"),(L12))))</formula>
    </cfRule>
  </conditionalFormatting>
  <conditionalFormatting sqref="L12:L14">
    <cfRule type="containsText" dxfId="1181" priority="1023" operator="containsText" text="karadere">
      <formula>NOT(ISERROR(SEARCH(("karadere"),(L12))))</formula>
    </cfRule>
  </conditionalFormatting>
  <conditionalFormatting sqref="L12:L14">
    <cfRule type="containsText" dxfId="1180" priority="1024" operator="containsText" text="atasever">
      <formula>NOT(ISERROR(SEARCH(("atasever"),(L12))))</formula>
    </cfRule>
  </conditionalFormatting>
  <conditionalFormatting sqref="L12:L14">
    <cfRule type="containsText" dxfId="1179" priority="1025" operator="containsText" text="sezer">
      <formula>NOT(ISERROR(SEARCH(("sezer"),(L12))))</formula>
    </cfRule>
  </conditionalFormatting>
  <conditionalFormatting sqref="L12:L14">
    <cfRule type="containsText" dxfId="1178" priority="1026" operator="containsText" text="atasoy">
      <formula>NOT(ISERROR(SEARCH(("atasoy"),(L12))))</formula>
    </cfRule>
  </conditionalFormatting>
  <conditionalFormatting sqref="Z15:Z16">
    <cfRule type="containsText" dxfId="1177" priority="1027" operator="containsText" text="altun">
      <formula>NOT(ISERROR(SEARCH(("altun"),(Z15))))</formula>
    </cfRule>
  </conditionalFormatting>
  <conditionalFormatting sqref="Z15:Z16">
    <cfRule type="containsText" dxfId="1176" priority="1028" operator="containsText" text="acarbaş">
      <formula>NOT(ISERROR(SEARCH(("acarbaş"),(Z15))))</formula>
    </cfRule>
  </conditionalFormatting>
  <conditionalFormatting sqref="Z15:Z16">
    <cfRule type="containsText" dxfId="1175" priority="1029" operator="containsText" text="yükseltürk">
      <formula>NOT(ISERROR(SEARCH(("yükseltürk"),(Z15))))</formula>
    </cfRule>
  </conditionalFormatting>
  <conditionalFormatting sqref="Z15:Z16">
    <cfRule type="containsText" dxfId="1174" priority="1030" operator="containsText" text="berk">
      <formula>NOT(ISERROR(SEARCH(("berk"),(Z15))))</formula>
    </cfRule>
  </conditionalFormatting>
  <conditionalFormatting sqref="Z15:Z16">
    <cfRule type="containsText" dxfId="1173" priority="1031" operator="containsText" text="bulat">
      <formula>NOT(ISERROR(SEARCH(("bulat"),(Z15))))</formula>
    </cfRule>
  </conditionalFormatting>
  <conditionalFormatting sqref="Z15:Z16">
    <cfRule type="containsText" dxfId="1172" priority="1032" operator="containsText" text="erdal">
      <formula>NOT(ISERROR(SEARCH(("erdal"),(Z15))))</formula>
    </cfRule>
  </conditionalFormatting>
  <conditionalFormatting sqref="Z15:Z16">
    <cfRule type="containsText" dxfId="1171" priority="1033" operator="containsText" text="altan">
      <formula>NOT(ISERROR(SEARCH(("altan"),(Z15))))</formula>
    </cfRule>
  </conditionalFormatting>
  <conditionalFormatting sqref="Z15:Z16">
    <cfRule type="containsText" dxfId="1170" priority="1034" operator="containsText" text="yeşilyurt">
      <formula>NOT(ISERROR(SEARCH(("yeşilyurt"),(Z15))))</formula>
    </cfRule>
  </conditionalFormatting>
  <conditionalFormatting sqref="Z15:Z16">
    <cfRule type="containsText" dxfId="1169" priority="1035" operator="containsText" text="gürer">
      <formula>NOT(ISERROR(SEARCH(("gürer"),(Z15))))</formula>
    </cfRule>
  </conditionalFormatting>
  <conditionalFormatting sqref="Z15:Z16">
    <cfRule type="containsText" dxfId="1168" priority="1036" operator="containsText" text="güngüneş">
      <formula>NOT(ISERROR(SEARCH(("güngüneş"),(Z15))))</formula>
    </cfRule>
  </conditionalFormatting>
  <conditionalFormatting sqref="Z15:Z16">
    <cfRule type="containsText" dxfId="1167" priority="1037" operator="containsText" text="dönmez">
      <formula>NOT(ISERROR(SEARCH(("dönmez"),(Z15))))</formula>
    </cfRule>
  </conditionalFormatting>
  <conditionalFormatting sqref="Z15:Z16">
    <cfRule type="containsText" dxfId="1166" priority="1038" operator="containsText" text="bozacı">
      <formula>NOT(ISERROR(SEARCH(("bozacı"),(Z15))))</formula>
    </cfRule>
  </conditionalFormatting>
  <conditionalFormatting sqref="Z15:Z16">
    <cfRule type="containsText" dxfId="1165" priority="1039" operator="containsText" text="kaya">
      <formula>NOT(ISERROR(SEARCH(("kaya"),(Z15))))</formula>
    </cfRule>
  </conditionalFormatting>
  <conditionalFormatting sqref="Z15:Z16">
    <cfRule type="containsText" dxfId="1164" priority="1040" operator="containsText" text="geçmiş">
      <formula>NOT(ISERROR(SEARCH(("geçmiş"),(Z15))))</formula>
    </cfRule>
  </conditionalFormatting>
  <conditionalFormatting sqref="Z15:Z16">
    <cfRule type="containsText" dxfId="1163" priority="1041" operator="containsText" text="güler">
      <formula>NOT(ISERROR(SEARCH(("güler"),(Z15))))</formula>
    </cfRule>
  </conditionalFormatting>
  <conditionalFormatting sqref="Z15:Z16">
    <cfRule type="containsText" dxfId="1162" priority="1042" operator="containsText" text="karadere">
      <formula>NOT(ISERROR(SEARCH(("karadere"),(Z15))))</formula>
    </cfRule>
  </conditionalFormatting>
  <conditionalFormatting sqref="Z15:Z16">
    <cfRule type="containsText" dxfId="1161" priority="1043" operator="containsText" text="atasever">
      <formula>NOT(ISERROR(SEARCH(("atasever"),(Z15))))</formula>
    </cfRule>
  </conditionalFormatting>
  <conditionalFormatting sqref="Z15:Z16">
    <cfRule type="containsText" dxfId="1160" priority="1044" operator="containsText" text="sezer">
      <formula>NOT(ISERROR(SEARCH(("sezer"),(Z15))))</formula>
    </cfRule>
  </conditionalFormatting>
  <conditionalFormatting sqref="Z15:Z16">
    <cfRule type="containsText" dxfId="1159" priority="1045" operator="containsText" text="atasoy">
      <formula>NOT(ISERROR(SEARCH(("atasoy"),(Z15))))</formula>
    </cfRule>
  </conditionalFormatting>
  <conditionalFormatting sqref="AB15:AB16">
    <cfRule type="containsText" dxfId="1158" priority="1046" operator="containsText" text="altun">
      <formula>NOT(ISERROR(SEARCH(("altun"),(AB15))))</formula>
    </cfRule>
  </conditionalFormatting>
  <conditionalFormatting sqref="AB15:AB16">
    <cfRule type="containsText" dxfId="1157" priority="1047" operator="containsText" text="acarbaş">
      <formula>NOT(ISERROR(SEARCH(("acarbaş"),(AB15))))</formula>
    </cfRule>
  </conditionalFormatting>
  <conditionalFormatting sqref="AB15:AB16">
    <cfRule type="containsText" dxfId="1156" priority="1048" operator="containsText" text="yükseltürk">
      <formula>NOT(ISERROR(SEARCH(("yükseltürk"),(AB15))))</formula>
    </cfRule>
  </conditionalFormatting>
  <conditionalFormatting sqref="AB15:AB16">
    <cfRule type="containsText" dxfId="1155" priority="1049" operator="containsText" text="berk">
      <formula>NOT(ISERROR(SEARCH(("berk"),(AB15))))</formula>
    </cfRule>
  </conditionalFormatting>
  <conditionalFormatting sqref="AB15:AB16">
    <cfRule type="containsText" dxfId="1154" priority="1050" operator="containsText" text="bulat">
      <formula>NOT(ISERROR(SEARCH(("bulat"),(AB15))))</formula>
    </cfRule>
  </conditionalFormatting>
  <conditionalFormatting sqref="AB15:AB16">
    <cfRule type="containsText" dxfId="1153" priority="1051" operator="containsText" text="erdal">
      <formula>NOT(ISERROR(SEARCH(("erdal"),(AB15))))</formula>
    </cfRule>
  </conditionalFormatting>
  <conditionalFormatting sqref="AB15:AB16">
    <cfRule type="containsText" dxfId="1152" priority="1052" operator="containsText" text="altan">
      <formula>NOT(ISERROR(SEARCH(("altan"),(AB15))))</formula>
    </cfRule>
  </conditionalFormatting>
  <conditionalFormatting sqref="AB15:AB16">
    <cfRule type="containsText" dxfId="1151" priority="1053" operator="containsText" text="yeşilyurt">
      <formula>NOT(ISERROR(SEARCH(("yeşilyurt"),(AB15))))</formula>
    </cfRule>
  </conditionalFormatting>
  <conditionalFormatting sqref="AB15:AB16">
    <cfRule type="containsText" dxfId="1150" priority="1054" operator="containsText" text="gürer">
      <formula>NOT(ISERROR(SEARCH(("gürer"),(AB15))))</formula>
    </cfRule>
  </conditionalFormatting>
  <conditionalFormatting sqref="AB15:AB16">
    <cfRule type="containsText" dxfId="1149" priority="1055" operator="containsText" text="güngüneş">
      <formula>NOT(ISERROR(SEARCH(("güngüneş"),(AB15))))</formula>
    </cfRule>
  </conditionalFormatting>
  <conditionalFormatting sqref="AB15:AB16">
    <cfRule type="containsText" dxfId="1148" priority="1056" operator="containsText" text="dönmez">
      <formula>NOT(ISERROR(SEARCH(("dönmez"),(AB15))))</formula>
    </cfRule>
  </conditionalFormatting>
  <conditionalFormatting sqref="AB15:AB16">
    <cfRule type="containsText" dxfId="1147" priority="1057" operator="containsText" text="bozacı">
      <formula>NOT(ISERROR(SEARCH(("bozacı"),(AB15))))</formula>
    </cfRule>
  </conditionalFormatting>
  <conditionalFormatting sqref="AB15:AB16">
    <cfRule type="containsText" dxfId="1146" priority="1058" operator="containsText" text="kaya">
      <formula>NOT(ISERROR(SEARCH(("kaya"),(AB15))))</formula>
    </cfRule>
  </conditionalFormatting>
  <conditionalFormatting sqref="AB15:AB16">
    <cfRule type="containsText" dxfId="1145" priority="1059" operator="containsText" text="geçmiş">
      <formula>NOT(ISERROR(SEARCH(("geçmiş"),(AB15))))</formula>
    </cfRule>
  </conditionalFormatting>
  <conditionalFormatting sqref="AB15:AB16">
    <cfRule type="containsText" dxfId="1144" priority="1060" operator="containsText" text="güler">
      <formula>NOT(ISERROR(SEARCH(("güler"),(AB15))))</formula>
    </cfRule>
  </conditionalFormatting>
  <conditionalFormatting sqref="AB15:AB16">
    <cfRule type="containsText" dxfId="1143" priority="1061" operator="containsText" text="karadere">
      <formula>NOT(ISERROR(SEARCH(("karadere"),(AB15))))</formula>
    </cfRule>
  </conditionalFormatting>
  <conditionalFormatting sqref="AB15:AB16">
    <cfRule type="containsText" dxfId="1142" priority="1062" operator="containsText" text="atasever">
      <formula>NOT(ISERROR(SEARCH(("atasever"),(AB15))))</formula>
    </cfRule>
  </conditionalFormatting>
  <conditionalFormatting sqref="AB15:AB16">
    <cfRule type="containsText" dxfId="1141" priority="1063" operator="containsText" text="sezer">
      <formula>NOT(ISERROR(SEARCH(("sezer"),(AB15))))</formula>
    </cfRule>
  </conditionalFormatting>
  <conditionalFormatting sqref="AB15:AB16">
    <cfRule type="containsText" dxfId="1140" priority="1064" operator="containsText" text="atasoy">
      <formula>NOT(ISERROR(SEARCH(("atasoy"),(AB15))))</formula>
    </cfRule>
  </conditionalFormatting>
  <conditionalFormatting sqref="AB35:AB36">
    <cfRule type="containsText" dxfId="1139" priority="1065" operator="containsText" text="altun">
      <formula>NOT(ISERROR(SEARCH(("altun"),(AB35))))</formula>
    </cfRule>
  </conditionalFormatting>
  <conditionalFormatting sqref="AB35:AB36">
    <cfRule type="containsText" dxfId="1138" priority="1066" operator="containsText" text="acarbaş">
      <formula>NOT(ISERROR(SEARCH(("acarbaş"),(AB35))))</formula>
    </cfRule>
  </conditionalFormatting>
  <conditionalFormatting sqref="AB35:AB36">
    <cfRule type="containsText" dxfId="1137" priority="1067" operator="containsText" text="yükseltürk">
      <formula>NOT(ISERROR(SEARCH(("yükseltürk"),(AB35))))</formula>
    </cfRule>
  </conditionalFormatting>
  <conditionalFormatting sqref="AB35:AB36">
    <cfRule type="containsText" dxfId="1136" priority="1068" operator="containsText" text="berk">
      <formula>NOT(ISERROR(SEARCH(("berk"),(AB35))))</formula>
    </cfRule>
  </conditionalFormatting>
  <conditionalFormatting sqref="AB35:AB36">
    <cfRule type="containsText" dxfId="1135" priority="1069" operator="containsText" text="bulat">
      <formula>NOT(ISERROR(SEARCH(("bulat"),(AB35))))</formula>
    </cfRule>
  </conditionalFormatting>
  <conditionalFormatting sqref="AB35:AB36">
    <cfRule type="containsText" dxfId="1134" priority="1070" operator="containsText" text="erdal">
      <formula>NOT(ISERROR(SEARCH(("erdal"),(AB35))))</formula>
    </cfRule>
  </conditionalFormatting>
  <conditionalFormatting sqref="AB35:AB36">
    <cfRule type="containsText" dxfId="1133" priority="1071" operator="containsText" text="altan">
      <formula>NOT(ISERROR(SEARCH(("altan"),(AB35))))</formula>
    </cfRule>
  </conditionalFormatting>
  <conditionalFormatting sqref="AB35:AB36">
    <cfRule type="containsText" dxfId="1132" priority="1072" operator="containsText" text="yeşilyurt">
      <formula>NOT(ISERROR(SEARCH(("yeşilyurt"),(AB35))))</formula>
    </cfRule>
  </conditionalFormatting>
  <conditionalFormatting sqref="AB35:AB36">
    <cfRule type="containsText" dxfId="1131" priority="1073" operator="containsText" text="gürer">
      <formula>NOT(ISERROR(SEARCH(("gürer"),(AB35))))</formula>
    </cfRule>
  </conditionalFormatting>
  <conditionalFormatting sqref="AB35:AB36">
    <cfRule type="containsText" dxfId="1130" priority="1074" operator="containsText" text="güngüneş">
      <formula>NOT(ISERROR(SEARCH(("güngüneş"),(AB35))))</formula>
    </cfRule>
  </conditionalFormatting>
  <conditionalFormatting sqref="AB35:AB36">
    <cfRule type="containsText" dxfId="1129" priority="1075" operator="containsText" text="dönmez">
      <formula>NOT(ISERROR(SEARCH(("dönmez"),(AB35))))</formula>
    </cfRule>
  </conditionalFormatting>
  <conditionalFormatting sqref="AB35:AB36">
    <cfRule type="containsText" dxfId="1128" priority="1076" operator="containsText" text="bozacı">
      <formula>NOT(ISERROR(SEARCH(("bozacı"),(AB35))))</formula>
    </cfRule>
  </conditionalFormatting>
  <conditionalFormatting sqref="AB35:AB36">
    <cfRule type="containsText" dxfId="1127" priority="1077" operator="containsText" text="kaya">
      <formula>NOT(ISERROR(SEARCH(("kaya"),(AB35))))</formula>
    </cfRule>
  </conditionalFormatting>
  <conditionalFormatting sqref="AB35:AB36">
    <cfRule type="containsText" dxfId="1126" priority="1078" operator="containsText" text="geçmiş">
      <formula>NOT(ISERROR(SEARCH(("geçmiş"),(AB35))))</formula>
    </cfRule>
  </conditionalFormatting>
  <conditionalFormatting sqref="AB35:AB36">
    <cfRule type="containsText" dxfId="1125" priority="1079" operator="containsText" text="güler">
      <formula>NOT(ISERROR(SEARCH(("güler"),(AB35))))</formula>
    </cfRule>
  </conditionalFormatting>
  <conditionalFormatting sqref="AB35:AB36">
    <cfRule type="containsText" dxfId="1124" priority="1080" operator="containsText" text="karadere">
      <formula>NOT(ISERROR(SEARCH(("karadere"),(AB35))))</formula>
    </cfRule>
  </conditionalFormatting>
  <conditionalFormatting sqref="AB35:AB36">
    <cfRule type="containsText" dxfId="1123" priority="1081" operator="containsText" text="atasever">
      <formula>NOT(ISERROR(SEARCH(("atasever"),(AB35))))</formula>
    </cfRule>
  </conditionalFormatting>
  <conditionalFormatting sqref="AB35:AB36">
    <cfRule type="containsText" dxfId="1122" priority="1082" operator="containsText" text="sezer">
      <formula>NOT(ISERROR(SEARCH(("sezer"),(AB35))))</formula>
    </cfRule>
  </conditionalFormatting>
  <conditionalFormatting sqref="AB35:AB36">
    <cfRule type="containsText" dxfId="1121" priority="1083" operator="containsText" text="atasoy">
      <formula>NOT(ISERROR(SEARCH(("atasoy"),(AB35))))</formula>
    </cfRule>
  </conditionalFormatting>
  <conditionalFormatting sqref="AB53">
    <cfRule type="containsText" dxfId="1120" priority="1084" operator="containsText" text="altun">
      <formula>NOT(ISERROR(SEARCH(("altun"),(AB53))))</formula>
    </cfRule>
  </conditionalFormatting>
  <conditionalFormatting sqref="AB53">
    <cfRule type="containsText" dxfId="1119" priority="1085" operator="containsText" text="acarbaş">
      <formula>NOT(ISERROR(SEARCH(("acarbaş"),(AB53))))</formula>
    </cfRule>
  </conditionalFormatting>
  <conditionalFormatting sqref="AB53">
    <cfRule type="containsText" dxfId="1118" priority="1086" operator="containsText" text="yükseltürk">
      <formula>NOT(ISERROR(SEARCH(("yükseltürk"),(AB53))))</formula>
    </cfRule>
  </conditionalFormatting>
  <conditionalFormatting sqref="AB53">
    <cfRule type="containsText" dxfId="1117" priority="1087" operator="containsText" text="berk">
      <formula>NOT(ISERROR(SEARCH(("berk"),(AB53))))</formula>
    </cfRule>
  </conditionalFormatting>
  <conditionalFormatting sqref="AB53">
    <cfRule type="containsText" dxfId="1116" priority="1088" operator="containsText" text="bulat">
      <formula>NOT(ISERROR(SEARCH(("bulat"),(AB53))))</formula>
    </cfRule>
  </conditionalFormatting>
  <conditionalFormatting sqref="AB53">
    <cfRule type="containsText" dxfId="1115" priority="1089" operator="containsText" text="erdal">
      <formula>NOT(ISERROR(SEARCH(("erdal"),(AB53))))</formula>
    </cfRule>
  </conditionalFormatting>
  <conditionalFormatting sqref="AB53">
    <cfRule type="containsText" dxfId="1114" priority="1090" operator="containsText" text="altan">
      <formula>NOT(ISERROR(SEARCH(("altan"),(AB53))))</formula>
    </cfRule>
  </conditionalFormatting>
  <conditionalFormatting sqref="AB53">
    <cfRule type="containsText" dxfId="1113" priority="1091" operator="containsText" text="yeşilyurt">
      <formula>NOT(ISERROR(SEARCH(("yeşilyurt"),(AB53))))</formula>
    </cfRule>
  </conditionalFormatting>
  <conditionalFormatting sqref="AB53">
    <cfRule type="containsText" dxfId="1112" priority="1092" operator="containsText" text="gürer">
      <formula>NOT(ISERROR(SEARCH(("gürer"),(AB53))))</formula>
    </cfRule>
  </conditionalFormatting>
  <conditionalFormatting sqref="AB53">
    <cfRule type="containsText" dxfId="1111" priority="1093" operator="containsText" text="güngüneş">
      <formula>NOT(ISERROR(SEARCH(("güngüneş"),(AB53))))</formula>
    </cfRule>
  </conditionalFormatting>
  <conditionalFormatting sqref="AB53">
    <cfRule type="containsText" dxfId="1110" priority="1094" operator="containsText" text="dönmez">
      <formula>NOT(ISERROR(SEARCH(("dönmez"),(AB53))))</formula>
    </cfRule>
  </conditionalFormatting>
  <conditionalFormatting sqref="AB53">
    <cfRule type="containsText" dxfId="1109" priority="1095" operator="containsText" text="bozacı">
      <formula>NOT(ISERROR(SEARCH(("bozacı"),(AB53))))</formula>
    </cfRule>
  </conditionalFormatting>
  <conditionalFormatting sqref="AB53">
    <cfRule type="containsText" dxfId="1108" priority="1096" operator="containsText" text="kaya">
      <formula>NOT(ISERROR(SEARCH(("kaya"),(AB53))))</formula>
    </cfRule>
  </conditionalFormatting>
  <conditionalFormatting sqref="AB53">
    <cfRule type="containsText" dxfId="1107" priority="1097" operator="containsText" text="geçmiş">
      <formula>NOT(ISERROR(SEARCH(("geçmiş"),(AB53))))</formula>
    </cfRule>
  </conditionalFormatting>
  <conditionalFormatting sqref="AB53">
    <cfRule type="containsText" dxfId="1106" priority="1098" operator="containsText" text="güler">
      <formula>NOT(ISERROR(SEARCH(("güler"),(AB53))))</formula>
    </cfRule>
  </conditionalFormatting>
  <conditionalFormatting sqref="AB53">
    <cfRule type="containsText" dxfId="1105" priority="1099" operator="containsText" text="karadere">
      <formula>NOT(ISERROR(SEARCH(("karadere"),(AB53))))</formula>
    </cfRule>
  </conditionalFormatting>
  <conditionalFormatting sqref="AB53">
    <cfRule type="containsText" dxfId="1104" priority="1100" operator="containsText" text="atasever">
      <formula>NOT(ISERROR(SEARCH(("atasever"),(AB53))))</formula>
    </cfRule>
  </conditionalFormatting>
  <conditionalFormatting sqref="AB53">
    <cfRule type="containsText" dxfId="1103" priority="1101" operator="containsText" text="sezer">
      <formula>NOT(ISERROR(SEARCH(("sezer"),(AB53))))</formula>
    </cfRule>
  </conditionalFormatting>
  <conditionalFormatting sqref="AB53">
    <cfRule type="containsText" dxfId="1102" priority="1102" operator="containsText" text="atasoy">
      <formula>NOT(ISERROR(SEARCH(("atasoy"),(AB53))))</formula>
    </cfRule>
  </conditionalFormatting>
  <conditionalFormatting sqref="AB54">
    <cfRule type="containsText" dxfId="1101" priority="1103" operator="containsText" text="altun">
      <formula>NOT(ISERROR(SEARCH(("altun"),(AB54))))</formula>
    </cfRule>
  </conditionalFormatting>
  <conditionalFormatting sqref="AB54">
    <cfRule type="containsText" dxfId="1100" priority="1104" operator="containsText" text="acarbaş">
      <formula>NOT(ISERROR(SEARCH(("acarbaş"),(AB54))))</formula>
    </cfRule>
  </conditionalFormatting>
  <conditionalFormatting sqref="AB54">
    <cfRule type="containsText" dxfId="1099" priority="1105" operator="containsText" text="yükseltürk">
      <formula>NOT(ISERROR(SEARCH(("yükseltürk"),(AB54))))</formula>
    </cfRule>
  </conditionalFormatting>
  <conditionalFormatting sqref="AB54">
    <cfRule type="containsText" dxfId="1098" priority="1106" operator="containsText" text="berk">
      <formula>NOT(ISERROR(SEARCH(("berk"),(AB54))))</formula>
    </cfRule>
  </conditionalFormatting>
  <conditionalFormatting sqref="AB54">
    <cfRule type="containsText" dxfId="1097" priority="1107" operator="containsText" text="bulat">
      <formula>NOT(ISERROR(SEARCH(("bulat"),(AB54))))</formula>
    </cfRule>
  </conditionalFormatting>
  <conditionalFormatting sqref="AB54">
    <cfRule type="containsText" dxfId="1096" priority="1108" operator="containsText" text="erdal">
      <formula>NOT(ISERROR(SEARCH(("erdal"),(AB54))))</formula>
    </cfRule>
  </conditionalFormatting>
  <conditionalFormatting sqref="AB54">
    <cfRule type="containsText" dxfId="1095" priority="1109" operator="containsText" text="altan">
      <formula>NOT(ISERROR(SEARCH(("altan"),(AB54))))</formula>
    </cfRule>
  </conditionalFormatting>
  <conditionalFormatting sqref="AB54">
    <cfRule type="containsText" dxfId="1094" priority="1110" operator="containsText" text="yeşilyurt">
      <formula>NOT(ISERROR(SEARCH(("yeşilyurt"),(AB54))))</formula>
    </cfRule>
  </conditionalFormatting>
  <conditionalFormatting sqref="AB54">
    <cfRule type="containsText" dxfId="1093" priority="1111" operator="containsText" text="gürer">
      <formula>NOT(ISERROR(SEARCH(("gürer"),(AB54))))</formula>
    </cfRule>
  </conditionalFormatting>
  <conditionalFormatting sqref="AB54">
    <cfRule type="containsText" dxfId="1092" priority="1112" operator="containsText" text="güngüneş">
      <formula>NOT(ISERROR(SEARCH(("güngüneş"),(AB54))))</formula>
    </cfRule>
  </conditionalFormatting>
  <conditionalFormatting sqref="AB54">
    <cfRule type="containsText" dxfId="1091" priority="1113" operator="containsText" text="dönmez">
      <formula>NOT(ISERROR(SEARCH(("dönmez"),(AB54))))</formula>
    </cfRule>
  </conditionalFormatting>
  <conditionalFormatting sqref="AB54">
    <cfRule type="containsText" dxfId="1090" priority="1114" operator="containsText" text="bozacı">
      <formula>NOT(ISERROR(SEARCH(("bozacı"),(AB54))))</formula>
    </cfRule>
  </conditionalFormatting>
  <conditionalFormatting sqref="AB54">
    <cfRule type="containsText" dxfId="1089" priority="1115" operator="containsText" text="kaya">
      <formula>NOT(ISERROR(SEARCH(("kaya"),(AB54))))</formula>
    </cfRule>
  </conditionalFormatting>
  <conditionalFormatting sqref="AB54">
    <cfRule type="containsText" dxfId="1088" priority="1116" operator="containsText" text="geçmiş">
      <formula>NOT(ISERROR(SEARCH(("geçmiş"),(AB54))))</formula>
    </cfRule>
  </conditionalFormatting>
  <conditionalFormatting sqref="AB54">
    <cfRule type="containsText" dxfId="1087" priority="1117" operator="containsText" text="güler">
      <formula>NOT(ISERROR(SEARCH(("güler"),(AB54))))</formula>
    </cfRule>
  </conditionalFormatting>
  <conditionalFormatting sqref="AB54">
    <cfRule type="containsText" dxfId="1086" priority="1118" operator="containsText" text="karadere">
      <formula>NOT(ISERROR(SEARCH(("karadere"),(AB54))))</formula>
    </cfRule>
  </conditionalFormatting>
  <conditionalFormatting sqref="AB54">
    <cfRule type="containsText" dxfId="1085" priority="1119" operator="containsText" text="atasever">
      <formula>NOT(ISERROR(SEARCH(("atasever"),(AB54))))</formula>
    </cfRule>
  </conditionalFormatting>
  <conditionalFormatting sqref="AB54">
    <cfRule type="containsText" dxfId="1084" priority="1120" operator="containsText" text="sezer">
      <formula>NOT(ISERROR(SEARCH(("sezer"),(AB54))))</formula>
    </cfRule>
  </conditionalFormatting>
  <conditionalFormatting sqref="AB54">
    <cfRule type="containsText" dxfId="1083" priority="1121" operator="containsText" text="atasoy">
      <formula>NOT(ISERROR(SEARCH(("atasoy"),(AB54))))</formula>
    </cfRule>
  </conditionalFormatting>
  <conditionalFormatting sqref="AJ44:AJ45">
    <cfRule type="containsText" dxfId="1082" priority="1122" operator="containsText" text="altun">
      <formula>NOT(ISERROR(SEARCH(("altun"),(AJ44))))</formula>
    </cfRule>
  </conditionalFormatting>
  <conditionalFormatting sqref="AJ44:AJ45">
    <cfRule type="containsText" dxfId="1081" priority="1123" operator="containsText" text="acarbaş">
      <formula>NOT(ISERROR(SEARCH(("acarbaş"),(AJ44))))</formula>
    </cfRule>
  </conditionalFormatting>
  <conditionalFormatting sqref="AJ44:AJ45">
    <cfRule type="containsText" dxfId="1080" priority="1124" operator="containsText" text="yükseltürk">
      <formula>NOT(ISERROR(SEARCH(("yükseltürk"),(AJ44))))</formula>
    </cfRule>
  </conditionalFormatting>
  <conditionalFormatting sqref="AJ44:AJ45">
    <cfRule type="containsText" dxfId="1079" priority="1125" operator="containsText" text="berk">
      <formula>NOT(ISERROR(SEARCH(("berk"),(AJ44))))</formula>
    </cfRule>
  </conditionalFormatting>
  <conditionalFormatting sqref="AJ44:AJ45">
    <cfRule type="containsText" dxfId="1078" priority="1126" operator="containsText" text="bulat">
      <formula>NOT(ISERROR(SEARCH(("bulat"),(AJ44))))</formula>
    </cfRule>
  </conditionalFormatting>
  <conditionalFormatting sqref="AJ44:AJ45">
    <cfRule type="containsText" dxfId="1077" priority="1127" operator="containsText" text="erdal">
      <formula>NOT(ISERROR(SEARCH(("erdal"),(AJ44))))</formula>
    </cfRule>
  </conditionalFormatting>
  <conditionalFormatting sqref="AJ44:AJ45">
    <cfRule type="containsText" dxfId="1076" priority="1128" operator="containsText" text="altan">
      <formula>NOT(ISERROR(SEARCH(("altan"),(AJ44))))</formula>
    </cfRule>
  </conditionalFormatting>
  <conditionalFormatting sqref="AJ44:AJ45">
    <cfRule type="containsText" dxfId="1075" priority="1129" operator="containsText" text="yeşilyurt">
      <formula>NOT(ISERROR(SEARCH(("yeşilyurt"),(AJ44))))</formula>
    </cfRule>
  </conditionalFormatting>
  <conditionalFormatting sqref="AJ44:AJ45">
    <cfRule type="containsText" dxfId="1074" priority="1130" operator="containsText" text="gürer">
      <formula>NOT(ISERROR(SEARCH(("gürer"),(AJ44))))</formula>
    </cfRule>
  </conditionalFormatting>
  <conditionalFormatting sqref="AJ44:AJ45">
    <cfRule type="containsText" dxfId="1073" priority="1131" operator="containsText" text="güngüneş">
      <formula>NOT(ISERROR(SEARCH(("güngüneş"),(AJ44))))</formula>
    </cfRule>
  </conditionalFormatting>
  <conditionalFormatting sqref="AJ44:AJ45">
    <cfRule type="containsText" dxfId="1072" priority="1132" operator="containsText" text="dönmez">
      <formula>NOT(ISERROR(SEARCH(("dönmez"),(AJ44))))</formula>
    </cfRule>
  </conditionalFormatting>
  <conditionalFormatting sqref="AJ44:AJ45">
    <cfRule type="containsText" dxfId="1071" priority="1133" operator="containsText" text="bozacı">
      <formula>NOT(ISERROR(SEARCH(("bozacı"),(AJ44))))</formula>
    </cfRule>
  </conditionalFormatting>
  <conditionalFormatting sqref="AJ44:AJ45">
    <cfRule type="containsText" dxfId="1070" priority="1134" operator="containsText" text="kaya">
      <formula>NOT(ISERROR(SEARCH(("kaya"),(AJ44))))</formula>
    </cfRule>
  </conditionalFormatting>
  <conditionalFormatting sqref="AJ44:AJ45">
    <cfRule type="containsText" dxfId="1069" priority="1135" operator="containsText" text="geçmiş">
      <formula>NOT(ISERROR(SEARCH(("geçmiş"),(AJ44))))</formula>
    </cfRule>
  </conditionalFormatting>
  <conditionalFormatting sqref="AJ44:AJ45">
    <cfRule type="containsText" dxfId="1068" priority="1136" operator="containsText" text="güler">
      <formula>NOT(ISERROR(SEARCH(("güler"),(AJ44))))</formula>
    </cfRule>
  </conditionalFormatting>
  <conditionalFormatting sqref="AJ44:AJ45">
    <cfRule type="containsText" dxfId="1067" priority="1137" operator="containsText" text="karadere">
      <formula>NOT(ISERROR(SEARCH(("karadere"),(AJ44))))</formula>
    </cfRule>
  </conditionalFormatting>
  <conditionalFormatting sqref="AJ44:AJ45">
    <cfRule type="containsText" dxfId="1066" priority="1138" operator="containsText" text="atasever">
      <formula>NOT(ISERROR(SEARCH(("atasever"),(AJ44))))</formula>
    </cfRule>
  </conditionalFormatting>
  <conditionalFormatting sqref="AJ44:AJ45">
    <cfRule type="containsText" dxfId="1065" priority="1139" operator="containsText" text="sezer">
      <formula>NOT(ISERROR(SEARCH(("sezer"),(AJ44))))</formula>
    </cfRule>
  </conditionalFormatting>
  <conditionalFormatting sqref="AJ44:AJ45">
    <cfRule type="containsText" dxfId="1064" priority="1140" operator="containsText" text="atasoy">
      <formula>NOT(ISERROR(SEARCH(("atasoy"),(AJ44))))</formula>
    </cfRule>
  </conditionalFormatting>
  <conditionalFormatting sqref="X37:X38">
    <cfRule type="containsText" dxfId="1063" priority="1141" operator="containsText" text="altun">
      <formula>NOT(ISERROR(SEARCH(("altun"),(X37))))</formula>
    </cfRule>
  </conditionalFormatting>
  <conditionalFormatting sqref="X37:X38">
    <cfRule type="containsText" dxfId="1062" priority="1142" operator="containsText" text="acarbaş">
      <formula>NOT(ISERROR(SEARCH(("acarbaş"),(X37))))</formula>
    </cfRule>
  </conditionalFormatting>
  <conditionalFormatting sqref="X37:X38">
    <cfRule type="containsText" dxfId="1061" priority="1143" operator="containsText" text="yükseltürk">
      <formula>NOT(ISERROR(SEARCH(("yükseltürk"),(X37))))</formula>
    </cfRule>
  </conditionalFormatting>
  <conditionalFormatting sqref="X37:X38">
    <cfRule type="containsText" dxfId="1060" priority="1144" operator="containsText" text="berk">
      <formula>NOT(ISERROR(SEARCH(("berk"),(X37))))</formula>
    </cfRule>
  </conditionalFormatting>
  <conditionalFormatting sqref="X37:X38">
    <cfRule type="containsText" dxfId="1059" priority="1145" operator="containsText" text="bulat">
      <formula>NOT(ISERROR(SEARCH(("bulat"),(X37))))</formula>
    </cfRule>
  </conditionalFormatting>
  <conditionalFormatting sqref="X37:X38">
    <cfRule type="containsText" dxfId="1058" priority="1146" operator="containsText" text="erdal">
      <formula>NOT(ISERROR(SEARCH(("erdal"),(X37))))</formula>
    </cfRule>
  </conditionalFormatting>
  <conditionalFormatting sqref="X37:X38">
    <cfRule type="containsText" dxfId="1057" priority="1147" operator="containsText" text="altan">
      <formula>NOT(ISERROR(SEARCH(("altan"),(X37))))</formula>
    </cfRule>
  </conditionalFormatting>
  <conditionalFormatting sqref="X37:X38">
    <cfRule type="containsText" dxfId="1056" priority="1148" operator="containsText" text="yeşilyurt">
      <formula>NOT(ISERROR(SEARCH(("yeşilyurt"),(X37))))</formula>
    </cfRule>
  </conditionalFormatting>
  <conditionalFormatting sqref="X37:X38">
    <cfRule type="containsText" dxfId="1055" priority="1149" operator="containsText" text="gürer">
      <formula>NOT(ISERROR(SEARCH(("gürer"),(X37))))</formula>
    </cfRule>
  </conditionalFormatting>
  <conditionalFormatting sqref="X37:X38">
    <cfRule type="containsText" dxfId="1054" priority="1150" operator="containsText" text="güngüneş">
      <formula>NOT(ISERROR(SEARCH(("güngüneş"),(X37))))</formula>
    </cfRule>
  </conditionalFormatting>
  <conditionalFormatting sqref="X37:X38">
    <cfRule type="containsText" dxfId="1053" priority="1151" operator="containsText" text="dönmez">
      <formula>NOT(ISERROR(SEARCH(("dönmez"),(X37))))</formula>
    </cfRule>
  </conditionalFormatting>
  <conditionalFormatting sqref="X37:X38">
    <cfRule type="containsText" dxfId="1052" priority="1152" operator="containsText" text="bozacı">
      <formula>NOT(ISERROR(SEARCH(("bozacı"),(X37))))</formula>
    </cfRule>
  </conditionalFormatting>
  <conditionalFormatting sqref="X37:X38">
    <cfRule type="containsText" dxfId="1051" priority="1153" operator="containsText" text="kaya">
      <formula>NOT(ISERROR(SEARCH(("kaya"),(X37))))</formula>
    </cfRule>
  </conditionalFormatting>
  <conditionalFormatting sqref="X37:X38">
    <cfRule type="containsText" dxfId="1050" priority="1154" operator="containsText" text="geçmiş">
      <formula>NOT(ISERROR(SEARCH(("geçmiş"),(X37))))</formula>
    </cfRule>
  </conditionalFormatting>
  <conditionalFormatting sqref="X37:X38">
    <cfRule type="containsText" dxfId="1049" priority="1155" operator="containsText" text="güler">
      <formula>NOT(ISERROR(SEARCH(("güler"),(X37))))</formula>
    </cfRule>
  </conditionalFormatting>
  <conditionalFormatting sqref="X37:X38">
    <cfRule type="containsText" dxfId="1048" priority="1156" operator="containsText" text="karadere">
      <formula>NOT(ISERROR(SEARCH(("karadere"),(X37))))</formula>
    </cfRule>
  </conditionalFormatting>
  <conditionalFormatting sqref="X37:X38">
    <cfRule type="containsText" dxfId="1047" priority="1157" operator="containsText" text="atasever">
      <formula>NOT(ISERROR(SEARCH(("atasever"),(X37))))</formula>
    </cfRule>
  </conditionalFormatting>
  <conditionalFormatting sqref="X37:X38">
    <cfRule type="containsText" dxfId="1046" priority="1158" operator="containsText" text="sezer">
      <formula>NOT(ISERROR(SEARCH(("sezer"),(X37))))</formula>
    </cfRule>
  </conditionalFormatting>
  <conditionalFormatting sqref="X37:X38">
    <cfRule type="containsText" dxfId="1045" priority="1159" operator="containsText" text="atasoy">
      <formula>NOT(ISERROR(SEARCH(("atasoy"),(X37))))</formula>
    </cfRule>
  </conditionalFormatting>
  <conditionalFormatting sqref="P24:P26">
    <cfRule type="containsText" dxfId="1044" priority="1160" operator="containsText" text="altun">
      <formula>NOT(ISERROR(SEARCH(("altun"),(P24))))</formula>
    </cfRule>
  </conditionalFormatting>
  <conditionalFormatting sqref="P24:P26">
    <cfRule type="containsText" dxfId="1043" priority="1161" operator="containsText" text="acarbaş">
      <formula>NOT(ISERROR(SEARCH(("acarbaş"),(P24))))</formula>
    </cfRule>
  </conditionalFormatting>
  <conditionalFormatting sqref="P24:P26">
    <cfRule type="containsText" dxfId="1042" priority="1162" operator="containsText" text="yükseltürk">
      <formula>NOT(ISERROR(SEARCH(("yükseltürk"),(P24))))</formula>
    </cfRule>
  </conditionalFormatting>
  <conditionalFormatting sqref="P24:P26">
    <cfRule type="containsText" dxfId="1041" priority="1163" operator="containsText" text="berk">
      <formula>NOT(ISERROR(SEARCH(("berk"),(P24))))</formula>
    </cfRule>
  </conditionalFormatting>
  <conditionalFormatting sqref="P24:P26">
    <cfRule type="containsText" dxfId="1040" priority="1164" operator="containsText" text="bulat">
      <formula>NOT(ISERROR(SEARCH(("bulat"),(P24))))</formula>
    </cfRule>
  </conditionalFormatting>
  <conditionalFormatting sqref="P24:P26">
    <cfRule type="containsText" dxfId="1039" priority="1165" operator="containsText" text="erdal">
      <formula>NOT(ISERROR(SEARCH(("erdal"),(P24))))</formula>
    </cfRule>
  </conditionalFormatting>
  <conditionalFormatting sqref="P24:P26">
    <cfRule type="containsText" dxfId="1038" priority="1166" operator="containsText" text="altan">
      <formula>NOT(ISERROR(SEARCH(("altan"),(P24))))</formula>
    </cfRule>
  </conditionalFormatting>
  <conditionalFormatting sqref="P24:P26">
    <cfRule type="containsText" dxfId="1037" priority="1167" operator="containsText" text="yeşilyurt">
      <formula>NOT(ISERROR(SEARCH(("yeşilyurt"),(P24))))</formula>
    </cfRule>
  </conditionalFormatting>
  <conditionalFormatting sqref="P24:P26">
    <cfRule type="containsText" dxfId="1036" priority="1168" operator="containsText" text="gürer">
      <formula>NOT(ISERROR(SEARCH(("gürer"),(P24))))</formula>
    </cfRule>
  </conditionalFormatting>
  <conditionalFormatting sqref="P24:P26">
    <cfRule type="containsText" dxfId="1035" priority="1169" operator="containsText" text="güngüneş">
      <formula>NOT(ISERROR(SEARCH(("güngüneş"),(P24))))</formula>
    </cfRule>
  </conditionalFormatting>
  <conditionalFormatting sqref="P24:P26">
    <cfRule type="containsText" dxfId="1034" priority="1170" operator="containsText" text="dönmez">
      <formula>NOT(ISERROR(SEARCH(("dönmez"),(P24))))</formula>
    </cfRule>
  </conditionalFormatting>
  <conditionalFormatting sqref="P24:P26">
    <cfRule type="containsText" dxfId="1033" priority="1171" operator="containsText" text="bozacı">
      <formula>NOT(ISERROR(SEARCH(("bozacı"),(P24))))</formula>
    </cfRule>
  </conditionalFormatting>
  <conditionalFormatting sqref="P24:P26">
    <cfRule type="containsText" dxfId="1032" priority="1172" operator="containsText" text="kaya">
      <formula>NOT(ISERROR(SEARCH(("kaya"),(P24))))</formula>
    </cfRule>
  </conditionalFormatting>
  <conditionalFormatting sqref="P24:P26">
    <cfRule type="containsText" dxfId="1031" priority="1173" operator="containsText" text="geçmiş">
      <formula>NOT(ISERROR(SEARCH(("geçmiş"),(P24))))</formula>
    </cfRule>
  </conditionalFormatting>
  <conditionalFormatting sqref="P24:P26">
    <cfRule type="containsText" dxfId="1030" priority="1174" operator="containsText" text="güler">
      <formula>NOT(ISERROR(SEARCH(("güler"),(P24))))</formula>
    </cfRule>
  </conditionalFormatting>
  <conditionalFormatting sqref="P24:P26">
    <cfRule type="containsText" dxfId="1029" priority="1175" operator="containsText" text="karadere">
      <formula>NOT(ISERROR(SEARCH(("karadere"),(P24))))</formula>
    </cfRule>
  </conditionalFormatting>
  <conditionalFormatting sqref="P24:P26">
    <cfRule type="containsText" dxfId="1028" priority="1176" operator="containsText" text="atasever">
      <formula>NOT(ISERROR(SEARCH(("atasever"),(P24))))</formula>
    </cfRule>
  </conditionalFormatting>
  <conditionalFormatting sqref="P24:P26">
    <cfRule type="containsText" dxfId="1027" priority="1177" operator="containsText" text="sezer">
      <formula>NOT(ISERROR(SEARCH(("sezer"),(P24))))</formula>
    </cfRule>
  </conditionalFormatting>
  <conditionalFormatting sqref="P24:P26">
    <cfRule type="containsText" dxfId="1026" priority="1178" operator="containsText" text="atasoy">
      <formula>NOT(ISERROR(SEARCH(("atasoy"),(P24))))</formula>
    </cfRule>
  </conditionalFormatting>
  <conditionalFormatting sqref="L47:L48">
    <cfRule type="containsText" dxfId="1025" priority="1179" operator="containsText" text="altun">
      <formula>NOT(ISERROR(SEARCH(("altun"),(L47))))</formula>
    </cfRule>
  </conditionalFormatting>
  <conditionalFormatting sqref="L47:L48">
    <cfRule type="containsText" dxfId="1024" priority="1180" operator="containsText" text="acarbaş">
      <formula>NOT(ISERROR(SEARCH(("acarbaş"),(L47))))</formula>
    </cfRule>
  </conditionalFormatting>
  <conditionalFormatting sqref="L47:L48">
    <cfRule type="containsText" dxfId="1023" priority="1181" operator="containsText" text="yükseltürk">
      <formula>NOT(ISERROR(SEARCH(("yükseltürk"),(L47))))</formula>
    </cfRule>
  </conditionalFormatting>
  <conditionalFormatting sqref="L47:L48">
    <cfRule type="containsText" dxfId="1022" priority="1182" operator="containsText" text="berk">
      <formula>NOT(ISERROR(SEARCH(("berk"),(L47))))</formula>
    </cfRule>
  </conditionalFormatting>
  <conditionalFormatting sqref="L47:L48">
    <cfRule type="containsText" dxfId="1021" priority="1183" operator="containsText" text="bulat">
      <formula>NOT(ISERROR(SEARCH(("bulat"),(L47))))</formula>
    </cfRule>
  </conditionalFormatting>
  <conditionalFormatting sqref="L47:L48">
    <cfRule type="containsText" dxfId="1020" priority="1184" operator="containsText" text="erdal">
      <formula>NOT(ISERROR(SEARCH(("erdal"),(L47))))</formula>
    </cfRule>
  </conditionalFormatting>
  <conditionalFormatting sqref="L47:L48">
    <cfRule type="containsText" dxfId="1019" priority="1185" operator="containsText" text="altan">
      <formula>NOT(ISERROR(SEARCH(("altan"),(L47))))</formula>
    </cfRule>
  </conditionalFormatting>
  <conditionalFormatting sqref="L47:L48">
    <cfRule type="containsText" dxfId="1018" priority="1186" operator="containsText" text="yeşilyurt">
      <formula>NOT(ISERROR(SEARCH(("yeşilyurt"),(L47))))</formula>
    </cfRule>
  </conditionalFormatting>
  <conditionalFormatting sqref="L47:L48">
    <cfRule type="containsText" dxfId="1017" priority="1187" operator="containsText" text="gürer">
      <formula>NOT(ISERROR(SEARCH(("gürer"),(L47))))</formula>
    </cfRule>
  </conditionalFormatting>
  <conditionalFormatting sqref="L47:L48">
    <cfRule type="containsText" dxfId="1016" priority="1188" operator="containsText" text="güngüneş">
      <formula>NOT(ISERROR(SEARCH(("güngüneş"),(L47))))</formula>
    </cfRule>
  </conditionalFormatting>
  <conditionalFormatting sqref="L47:L48">
    <cfRule type="containsText" dxfId="1015" priority="1189" operator="containsText" text="dönmez">
      <formula>NOT(ISERROR(SEARCH(("dönmez"),(L47))))</formula>
    </cfRule>
  </conditionalFormatting>
  <conditionalFormatting sqref="L47:L48">
    <cfRule type="containsText" dxfId="1014" priority="1190" operator="containsText" text="bozacı">
      <formula>NOT(ISERROR(SEARCH(("bozacı"),(L47))))</formula>
    </cfRule>
  </conditionalFormatting>
  <conditionalFormatting sqref="L47:L48">
    <cfRule type="containsText" dxfId="1013" priority="1191" operator="containsText" text="kaya">
      <formula>NOT(ISERROR(SEARCH(("kaya"),(L47))))</formula>
    </cfRule>
  </conditionalFormatting>
  <conditionalFormatting sqref="L47:L48">
    <cfRule type="containsText" dxfId="1012" priority="1192" operator="containsText" text="geçmiş">
      <formula>NOT(ISERROR(SEARCH(("geçmiş"),(L47))))</formula>
    </cfRule>
  </conditionalFormatting>
  <conditionalFormatting sqref="L47:L48">
    <cfRule type="containsText" dxfId="1011" priority="1193" operator="containsText" text="güler">
      <formula>NOT(ISERROR(SEARCH(("güler"),(L47))))</formula>
    </cfRule>
  </conditionalFormatting>
  <conditionalFormatting sqref="L47:L48">
    <cfRule type="containsText" dxfId="1010" priority="1194" operator="containsText" text="karadere">
      <formula>NOT(ISERROR(SEARCH(("karadere"),(L47))))</formula>
    </cfRule>
  </conditionalFormatting>
  <conditionalFormatting sqref="L47:L48">
    <cfRule type="containsText" dxfId="1009" priority="1195" operator="containsText" text="atasever">
      <formula>NOT(ISERROR(SEARCH(("atasever"),(L47))))</formula>
    </cfRule>
  </conditionalFormatting>
  <conditionalFormatting sqref="L47:L48">
    <cfRule type="containsText" dxfId="1008" priority="1196" operator="containsText" text="sezer">
      <formula>NOT(ISERROR(SEARCH(("sezer"),(L47))))</formula>
    </cfRule>
  </conditionalFormatting>
  <conditionalFormatting sqref="L47:L48">
    <cfRule type="containsText" dxfId="1007" priority="1197" operator="containsText" text="atasoy">
      <formula>NOT(ISERROR(SEARCH(("atasoy"),(L47))))</formula>
    </cfRule>
  </conditionalFormatting>
  <conditionalFormatting sqref="J51:J53">
    <cfRule type="containsText" dxfId="1006" priority="1198" operator="containsText" text="altun">
      <formula>NOT(ISERROR(SEARCH(("altun"),(J51))))</formula>
    </cfRule>
  </conditionalFormatting>
  <conditionalFormatting sqref="J51:J53">
    <cfRule type="containsText" dxfId="1005" priority="1199" operator="containsText" text="acarbaş">
      <formula>NOT(ISERROR(SEARCH(("acarbaş"),(J51))))</formula>
    </cfRule>
  </conditionalFormatting>
  <conditionalFormatting sqref="J51:J53">
    <cfRule type="containsText" dxfId="1004" priority="1200" operator="containsText" text="yükseltürk">
      <formula>NOT(ISERROR(SEARCH(("yükseltürk"),(J51))))</formula>
    </cfRule>
  </conditionalFormatting>
  <conditionalFormatting sqref="J51:J53">
    <cfRule type="containsText" dxfId="1003" priority="1201" operator="containsText" text="berk">
      <formula>NOT(ISERROR(SEARCH(("berk"),(J51))))</formula>
    </cfRule>
  </conditionalFormatting>
  <conditionalFormatting sqref="J51:J53">
    <cfRule type="containsText" dxfId="1002" priority="1202" operator="containsText" text="bulat">
      <formula>NOT(ISERROR(SEARCH(("bulat"),(J51))))</formula>
    </cfRule>
  </conditionalFormatting>
  <conditionalFormatting sqref="J51:J53">
    <cfRule type="containsText" dxfId="1001" priority="1203" operator="containsText" text="erdal">
      <formula>NOT(ISERROR(SEARCH(("erdal"),(J51))))</formula>
    </cfRule>
  </conditionalFormatting>
  <conditionalFormatting sqref="J51:J53">
    <cfRule type="containsText" dxfId="1000" priority="1204" operator="containsText" text="altan">
      <formula>NOT(ISERROR(SEARCH(("altan"),(J51))))</formula>
    </cfRule>
  </conditionalFormatting>
  <conditionalFormatting sqref="J51:J53">
    <cfRule type="containsText" dxfId="999" priority="1205" operator="containsText" text="yeşilyurt">
      <formula>NOT(ISERROR(SEARCH(("yeşilyurt"),(J51))))</formula>
    </cfRule>
  </conditionalFormatting>
  <conditionalFormatting sqref="J51:J53">
    <cfRule type="containsText" dxfId="998" priority="1206" operator="containsText" text="gürer">
      <formula>NOT(ISERROR(SEARCH(("gürer"),(J51))))</formula>
    </cfRule>
  </conditionalFormatting>
  <conditionalFormatting sqref="J51:J53">
    <cfRule type="containsText" dxfId="997" priority="1207" operator="containsText" text="güngüneş">
      <formula>NOT(ISERROR(SEARCH(("güngüneş"),(J51))))</formula>
    </cfRule>
  </conditionalFormatting>
  <conditionalFormatting sqref="J51:J53">
    <cfRule type="containsText" dxfId="996" priority="1208" operator="containsText" text="dönmez">
      <formula>NOT(ISERROR(SEARCH(("dönmez"),(J51))))</formula>
    </cfRule>
  </conditionalFormatting>
  <conditionalFormatting sqref="J51:J53">
    <cfRule type="containsText" dxfId="995" priority="1209" operator="containsText" text="bozacı">
      <formula>NOT(ISERROR(SEARCH(("bozacı"),(J51))))</formula>
    </cfRule>
  </conditionalFormatting>
  <conditionalFormatting sqref="J51:J53">
    <cfRule type="containsText" dxfId="994" priority="1210" operator="containsText" text="kaya">
      <formula>NOT(ISERROR(SEARCH(("kaya"),(J51))))</formula>
    </cfRule>
  </conditionalFormatting>
  <conditionalFormatting sqref="J51:J53">
    <cfRule type="containsText" dxfId="993" priority="1211" operator="containsText" text="geçmiş">
      <formula>NOT(ISERROR(SEARCH(("geçmiş"),(J51))))</formula>
    </cfRule>
  </conditionalFormatting>
  <conditionalFormatting sqref="J51:J53">
    <cfRule type="containsText" dxfId="992" priority="1212" operator="containsText" text="güler">
      <formula>NOT(ISERROR(SEARCH(("güler"),(J51))))</formula>
    </cfRule>
  </conditionalFormatting>
  <conditionalFormatting sqref="J51:J53">
    <cfRule type="containsText" dxfId="991" priority="1213" operator="containsText" text="karadere">
      <formula>NOT(ISERROR(SEARCH(("karadere"),(J51))))</formula>
    </cfRule>
  </conditionalFormatting>
  <conditionalFormatting sqref="J51:J53">
    <cfRule type="containsText" dxfId="990" priority="1214" operator="containsText" text="atasever">
      <formula>NOT(ISERROR(SEARCH(("atasever"),(J51))))</formula>
    </cfRule>
  </conditionalFormatting>
  <conditionalFormatting sqref="J51:J53">
    <cfRule type="containsText" dxfId="989" priority="1215" operator="containsText" text="sezer">
      <formula>NOT(ISERROR(SEARCH(("sezer"),(J51))))</formula>
    </cfRule>
  </conditionalFormatting>
  <conditionalFormatting sqref="J51:J53">
    <cfRule type="containsText" dxfId="988" priority="1216" operator="containsText" text="atasoy">
      <formula>NOT(ISERROR(SEARCH(("atasoy"),(J51))))</formula>
    </cfRule>
  </conditionalFormatting>
  <conditionalFormatting sqref="J54:J56">
    <cfRule type="containsText" dxfId="987" priority="1217" operator="containsText" text="altun">
      <formula>NOT(ISERROR(SEARCH(("altun"),(J54))))</formula>
    </cfRule>
  </conditionalFormatting>
  <conditionalFormatting sqref="J54:J56">
    <cfRule type="containsText" dxfId="986" priority="1218" operator="containsText" text="acarbaş">
      <formula>NOT(ISERROR(SEARCH(("acarbaş"),(J54))))</formula>
    </cfRule>
  </conditionalFormatting>
  <conditionalFormatting sqref="J54:J56">
    <cfRule type="containsText" dxfId="985" priority="1219" operator="containsText" text="yükseltürk">
      <formula>NOT(ISERROR(SEARCH(("yükseltürk"),(J54))))</formula>
    </cfRule>
  </conditionalFormatting>
  <conditionalFormatting sqref="J54:J56">
    <cfRule type="containsText" dxfId="984" priority="1220" operator="containsText" text="berk">
      <formula>NOT(ISERROR(SEARCH(("berk"),(J54))))</formula>
    </cfRule>
  </conditionalFormatting>
  <conditionalFormatting sqref="J54:J56">
    <cfRule type="containsText" dxfId="983" priority="1221" operator="containsText" text="bulat">
      <formula>NOT(ISERROR(SEARCH(("bulat"),(J54))))</formula>
    </cfRule>
  </conditionalFormatting>
  <conditionalFormatting sqref="J54:J56">
    <cfRule type="containsText" dxfId="982" priority="1222" operator="containsText" text="erdal">
      <formula>NOT(ISERROR(SEARCH(("erdal"),(J54))))</formula>
    </cfRule>
  </conditionalFormatting>
  <conditionalFormatting sqref="J54:J56">
    <cfRule type="containsText" dxfId="981" priority="1223" operator="containsText" text="altan">
      <formula>NOT(ISERROR(SEARCH(("altan"),(J54))))</formula>
    </cfRule>
  </conditionalFormatting>
  <conditionalFormatting sqref="J54:J56">
    <cfRule type="containsText" dxfId="980" priority="1224" operator="containsText" text="yeşilyurt">
      <formula>NOT(ISERROR(SEARCH(("yeşilyurt"),(J54))))</formula>
    </cfRule>
  </conditionalFormatting>
  <conditionalFormatting sqref="J54:J56">
    <cfRule type="containsText" dxfId="979" priority="1225" operator="containsText" text="gürer">
      <formula>NOT(ISERROR(SEARCH(("gürer"),(J54))))</formula>
    </cfRule>
  </conditionalFormatting>
  <conditionalFormatting sqref="J54:J56">
    <cfRule type="containsText" dxfId="978" priority="1226" operator="containsText" text="güngüneş">
      <formula>NOT(ISERROR(SEARCH(("güngüneş"),(J54))))</formula>
    </cfRule>
  </conditionalFormatting>
  <conditionalFormatting sqref="J54:J56">
    <cfRule type="containsText" dxfId="977" priority="1227" operator="containsText" text="dönmez">
      <formula>NOT(ISERROR(SEARCH(("dönmez"),(J54))))</formula>
    </cfRule>
  </conditionalFormatting>
  <conditionalFormatting sqref="J54:J56">
    <cfRule type="containsText" dxfId="976" priority="1228" operator="containsText" text="bozacı">
      <formula>NOT(ISERROR(SEARCH(("bozacı"),(J54))))</formula>
    </cfRule>
  </conditionalFormatting>
  <conditionalFormatting sqref="J54:J56">
    <cfRule type="containsText" dxfId="975" priority="1229" operator="containsText" text="kaya">
      <formula>NOT(ISERROR(SEARCH(("kaya"),(J54))))</formula>
    </cfRule>
  </conditionalFormatting>
  <conditionalFormatting sqref="J54:J56">
    <cfRule type="containsText" dxfId="974" priority="1230" operator="containsText" text="geçmiş">
      <formula>NOT(ISERROR(SEARCH(("geçmiş"),(J54))))</formula>
    </cfRule>
  </conditionalFormatting>
  <conditionalFormatting sqref="J54:J56">
    <cfRule type="containsText" dxfId="973" priority="1231" operator="containsText" text="güler">
      <formula>NOT(ISERROR(SEARCH(("güler"),(J54))))</formula>
    </cfRule>
  </conditionalFormatting>
  <conditionalFormatting sqref="J54:J56">
    <cfRule type="containsText" dxfId="972" priority="1232" operator="containsText" text="karadere">
      <formula>NOT(ISERROR(SEARCH(("karadere"),(J54))))</formula>
    </cfRule>
  </conditionalFormatting>
  <conditionalFormatting sqref="J54:J56">
    <cfRule type="containsText" dxfId="971" priority="1233" operator="containsText" text="atasever">
      <formula>NOT(ISERROR(SEARCH(("atasever"),(J54))))</formula>
    </cfRule>
  </conditionalFormatting>
  <conditionalFormatting sqref="J54:J56">
    <cfRule type="containsText" dxfId="970" priority="1234" operator="containsText" text="sezer">
      <formula>NOT(ISERROR(SEARCH(("sezer"),(J54))))</formula>
    </cfRule>
  </conditionalFormatting>
  <conditionalFormatting sqref="J54:J56">
    <cfRule type="containsText" dxfId="969" priority="1235" operator="containsText" text="atasoy">
      <formula>NOT(ISERROR(SEARCH(("atasoy"),(J54))))</formula>
    </cfRule>
  </conditionalFormatting>
  <conditionalFormatting sqref="N34:N36">
    <cfRule type="containsText" dxfId="968" priority="1236" operator="containsText" text="altun">
      <formula>NOT(ISERROR(SEARCH(("altun"),(N34))))</formula>
    </cfRule>
  </conditionalFormatting>
  <conditionalFormatting sqref="N34:N36">
    <cfRule type="containsText" dxfId="967" priority="1237" operator="containsText" text="acarbaş">
      <formula>NOT(ISERROR(SEARCH(("acarbaş"),(N34))))</formula>
    </cfRule>
  </conditionalFormatting>
  <conditionalFormatting sqref="N34:N36">
    <cfRule type="containsText" dxfId="966" priority="1238" operator="containsText" text="yükseltürk">
      <formula>NOT(ISERROR(SEARCH(("yükseltürk"),(N34))))</formula>
    </cfRule>
  </conditionalFormatting>
  <conditionalFormatting sqref="N34:N36">
    <cfRule type="containsText" dxfId="965" priority="1239" operator="containsText" text="berk">
      <formula>NOT(ISERROR(SEARCH(("berk"),(N34))))</formula>
    </cfRule>
  </conditionalFormatting>
  <conditionalFormatting sqref="N34:N36">
    <cfRule type="containsText" dxfId="964" priority="1240" operator="containsText" text="bulat">
      <formula>NOT(ISERROR(SEARCH(("bulat"),(N34))))</formula>
    </cfRule>
  </conditionalFormatting>
  <conditionalFormatting sqref="N34:N36">
    <cfRule type="containsText" dxfId="963" priority="1241" operator="containsText" text="erdal">
      <formula>NOT(ISERROR(SEARCH(("erdal"),(N34))))</formula>
    </cfRule>
  </conditionalFormatting>
  <conditionalFormatting sqref="N34:N36">
    <cfRule type="containsText" dxfId="962" priority="1242" operator="containsText" text="altan">
      <formula>NOT(ISERROR(SEARCH(("altan"),(N34))))</formula>
    </cfRule>
  </conditionalFormatting>
  <conditionalFormatting sqref="N34:N36">
    <cfRule type="containsText" dxfId="961" priority="1243" operator="containsText" text="yeşilyurt">
      <formula>NOT(ISERROR(SEARCH(("yeşilyurt"),(N34))))</formula>
    </cfRule>
  </conditionalFormatting>
  <conditionalFormatting sqref="N34:N36">
    <cfRule type="containsText" dxfId="960" priority="1244" operator="containsText" text="gürer">
      <formula>NOT(ISERROR(SEARCH(("gürer"),(N34))))</formula>
    </cfRule>
  </conditionalFormatting>
  <conditionalFormatting sqref="N34:N36">
    <cfRule type="containsText" dxfId="959" priority="1245" operator="containsText" text="güngüneş">
      <formula>NOT(ISERROR(SEARCH(("güngüneş"),(N34))))</formula>
    </cfRule>
  </conditionalFormatting>
  <conditionalFormatting sqref="N34:N36">
    <cfRule type="containsText" dxfId="958" priority="1246" operator="containsText" text="dönmez">
      <formula>NOT(ISERROR(SEARCH(("dönmez"),(N34))))</formula>
    </cfRule>
  </conditionalFormatting>
  <conditionalFormatting sqref="N34:N36">
    <cfRule type="containsText" dxfId="957" priority="1247" operator="containsText" text="bozacı">
      <formula>NOT(ISERROR(SEARCH(("bozacı"),(N34))))</formula>
    </cfRule>
  </conditionalFormatting>
  <conditionalFormatting sqref="N34:N36">
    <cfRule type="containsText" dxfId="956" priority="1248" operator="containsText" text="kaya">
      <formula>NOT(ISERROR(SEARCH(("kaya"),(N34))))</formula>
    </cfRule>
  </conditionalFormatting>
  <conditionalFormatting sqref="N34:N36">
    <cfRule type="containsText" dxfId="955" priority="1249" operator="containsText" text="geçmiş">
      <formula>NOT(ISERROR(SEARCH(("geçmiş"),(N34))))</formula>
    </cfRule>
  </conditionalFormatting>
  <conditionalFormatting sqref="N34:N36">
    <cfRule type="containsText" dxfId="954" priority="1250" operator="containsText" text="güler">
      <formula>NOT(ISERROR(SEARCH(("güler"),(N34))))</formula>
    </cfRule>
  </conditionalFormatting>
  <conditionalFormatting sqref="N34:N36">
    <cfRule type="containsText" dxfId="953" priority="1251" operator="containsText" text="karadere">
      <formula>NOT(ISERROR(SEARCH(("karadere"),(N34))))</formula>
    </cfRule>
  </conditionalFormatting>
  <conditionalFormatting sqref="N34:N36">
    <cfRule type="containsText" dxfId="952" priority="1252" operator="containsText" text="atasever">
      <formula>NOT(ISERROR(SEARCH(("atasever"),(N34))))</formula>
    </cfRule>
  </conditionalFormatting>
  <conditionalFormatting sqref="N34:N36">
    <cfRule type="containsText" dxfId="951" priority="1253" operator="containsText" text="sezer">
      <formula>NOT(ISERROR(SEARCH(("sezer"),(N34))))</formula>
    </cfRule>
  </conditionalFormatting>
  <conditionalFormatting sqref="N34:N36">
    <cfRule type="containsText" dxfId="950" priority="1254" operator="containsText" text="atasoy">
      <formula>NOT(ISERROR(SEARCH(("atasoy"),(N34))))</formula>
    </cfRule>
  </conditionalFormatting>
  <conditionalFormatting sqref="Z38:Z40">
    <cfRule type="containsText" dxfId="949" priority="1255" operator="containsText" text="altun">
      <formula>NOT(ISERROR(SEARCH(("altun"),(Z38))))</formula>
    </cfRule>
  </conditionalFormatting>
  <conditionalFormatting sqref="Z38:Z40">
    <cfRule type="containsText" dxfId="948" priority="1256" operator="containsText" text="acarbaş">
      <formula>NOT(ISERROR(SEARCH(("acarbaş"),(Z38))))</formula>
    </cfRule>
  </conditionalFormatting>
  <conditionalFormatting sqref="Z38:Z40">
    <cfRule type="containsText" dxfId="947" priority="1257" operator="containsText" text="yükseltürk">
      <formula>NOT(ISERROR(SEARCH(("yükseltürk"),(Z38))))</formula>
    </cfRule>
  </conditionalFormatting>
  <conditionalFormatting sqref="Z38:Z40">
    <cfRule type="containsText" dxfId="946" priority="1258" operator="containsText" text="berk">
      <formula>NOT(ISERROR(SEARCH(("berk"),(Z38))))</formula>
    </cfRule>
  </conditionalFormatting>
  <conditionalFormatting sqref="Z38:Z40">
    <cfRule type="containsText" dxfId="945" priority="1259" operator="containsText" text="bulat">
      <formula>NOT(ISERROR(SEARCH(("bulat"),(Z38))))</formula>
    </cfRule>
  </conditionalFormatting>
  <conditionalFormatting sqref="Z38:Z40">
    <cfRule type="containsText" dxfId="944" priority="1260" operator="containsText" text="erdal">
      <formula>NOT(ISERROR(SEARCH(("erdal"),(Z38))))</formula>
    </cfRule>
  </conditionalFormatting>
  <conditionalFormatting sqref="Z38:Z40">
    <cfRule type="containsText" dxfId="943" priority="1261" operator="containsText" text="altan">
      <formula>NOT(ISERROR(SEARCH(("altan"),(Z38))))</formula>
    </cfRule>
  </conditionalFormatting>
  <conditionalFormatting sqref="Z38:Z40">
    <cfRule type="containsText" dxfId="942" priority="1262" operator="containsText" text="yeşilyurt">
      <formula>NOT(ISERROR(SEARCH(("yeşilyurt"),(Z38))))</formula>
    </cfRule>
  </conditionalFormatting>
  <conditionalFormatting sqref="Z38:Z40">
    <cfRule type="containsText" dxfId="941" priority="1263" operator="containsText" text="gürer">
      <formula>NOT(ISERROR(SEARCH(("gürer"),(Z38))))</formula>
    </cfRule>
  </conditionalFormatting>
  <conditionalFormatting sqref="Z38:Z40">
    <cfRule type="containsText" dxfId="940" priority="1264" operator="containsText" text="güngüneş">
      <formula>NOT(ISERROR(SEARCH(("güngüneş"),(Z38))))</formula>
    </cfRule>
  </conditionalFormatting>
  <conditionalFormatting sqref="Z38:Z40">
    <cfRule type="containsText" dxfId="939" priority="1265" operator="containsText" text="dönmez">
      <formula>NOT(ISERROR(SEARCH(("dönmez"),(Z38))))</formula>
    </cfRule>
  </conditionalFormatting>
  <conditionalFormatting sqref="Z38:Z40">
    <cfRule type="containsText" dxfId="938" priority="1266" operator="containsText" text="bozacı">
      <formula>NOT(ISERROR(SEARCH(("bozacı"),(Z38))))</formula>
    </cfRule>
  </conditionalFormatting>
  <conditionalFormatting sqref="Z38:Z40">
    <cfRule type="containsText" dxfId="937" priority="1267" operator="containsText" text="kaya">
      <formula>NOT(ISERROR(SEARCH(("kaya"),(Z38))))</formula>
    </cfRule>
  </conditionalFormatting>
  <conditionalFormatting sqref="Z38:Z40">
    <cfRule type="containsText" dxfId="936" priority="1268" operator="containsText" text="geçmiş">
      <formula>NOT(ISERROR(SEARCH(("geçmiş"),(Z38))))</formula>
    </cfRule>
  </conditionalFormatting>
  <conditionalFormatting sqref="Z38:Z40">
    <cfRule type="containsText" dxfId="935" priority="1269" operator="containsText" text="güler">
      <formula>NOT(ISERROR(SEARCH(("güler"),(Z38))))</formula>
    </cfRule>
  </conditionalFormatting>
  <conditionalFormatting sqref="Z38:Z40">
    <cfRule type="containsText" dxfId="934" priority="1270" operator="containsText" text="karadere">
      <formula>NOT(ISERROR(SEARCH(("karadere"),(Z38))))</formula>
    </cfRule>
  </conditionalFormatting>
  <conditionalFormatting sqref="Z38:Z40">
    <cfRule type="containsText" dxfId="933" priority="1271" operator="containsText" text="atasever">
      <formula>NOT(ISERROR(SEARCH(("atasever"),(Z38))))</formula>
    </cfRule>
  </conditionalFormatting>
  <conditionalFormatting sqref="Z38:Z40">
    <cfRule type="containsText" dxfId="932" priority="1272" operator="containsText" text="sezer">
      <formula>NOT(ISERROR(SEARCH(("sezer"),(Z38))))</formula>
    </cfRule>
  </conditionalFormatting>
  <conditionalFormatting sqref="Z38:Z40">
    <cfRule type="containsText" dxfId="931" priority="1273" operator="containsText" text="atasoy">
      <formula>NOT(ISERROR(SEARCH(("atasoy"),(Z38))))</formula>
    </cfRule>
  </conditionalFormatting>
  <conditionalFormatting sqref="AF62:AG62">
    <cfRule type="containsText" dxfId="930" priority="1274" operator="containsText" text="altun">
      <formula>NOT(ISERROR(SEARCH(("altun"),(AF62))))</formula>
    </cfRule>
  </conditionalFormatting>
  <conditionalFormatting sqref="AF62:AG62">
    <cfRule type="containsText" dxfId="929" priority="1275" operator="containsText" text="acarbaş">
      <formula>NOT(ISERROR(SEARCH(("acarbaş"),(AF62))))</formula>
    </cfRule>
  </conditionalFormatting>
  <conditionalFormatting sqref="AF62:AG62">
    <cfRule type="containsText" dxfId="928" priority="1276" operator="containsText" text="yükseltürk">
      <formula>NOT(ISERROR(SEARCH(("yükseltürk"),(AF62))))</formula>
    </cfRule>
  </conditionalFormatting>
  <conditionalFormatting sqref="AF62:AG62">
    <cfRule type="containsText" dxfId="927" priority="1277" operator="containsText" text="berk">
      <formula>NOT(ISERROR(SEARCH(("berk"),(AF62))))</formula>
    </cfRule>
  </conditionalFormatting>
  <conditionalFormatting sqref="AF62:AG62">
    <cfRule type="containsText" dxfId="926" priority="1278" operator="containsText" text="bulat">
      <formula>NOT(ISERROR(SEARCH(("bulat"),(AF62))))</formula>
    </cfRule>
  </conditionalFormatting>
  <conditionalFormatting sqref="AF62:AG62">
    <cfRule type="containsText" dxfId="925" priority="1279" operator="containsText" text="erdal">
      <formula>NOT(ISERROR(SEARCH(("erdal"),(AF62))))</formula>
    </cfRule>
  </conditionalFormatting>
  <conditionalFormatting sqref="AF62:AG62">
    <cfRule type="containsText" dxfId="924" priority="1280" operator="containsText" text="altan">
      <formula>NOT(ISERROR(SEARCH(("altan"),(AF62))))</formula>
    </cfRule>
  </conditionalFormatting>
  <conditionalFormatting sqref="AF62:AG62">
    <cfRule type="containsText" dxfId="923" priority="1281" operator="containsText" text="yeşilyurt">
      <formula>NOT(ISERROR(SEARCH(("yeşilyurt"),(AF62))))</formula>
    </cfRule>
  </conditionalFormatting>
  <conditionalFormatting sqref="AF62:AG62">
    <cfRule type="containsText" dxfId="922" priority="1282" operator="containsText" text="gürer">
      <formula>NOT(ISERROR(SEARCH(("gürer"),(AF62))))</formula>
    </cfRule>
  </conditionalFormatting>
  <conditionalFormatting sqref="AF62:AG62">
    <cfRule type="containsText" dxfId="921" priority="1283" operator="containsText" text="güngüneş">
      <formula>NOT(ISERROR(SEARCH(("güngüneş"),(AF62))))</formula>
    </cfRule>
  </conditionalFormatting>
  <conditionalFormatting sqref="AF62:AG62">
    <cfRule type="containsText" dxfId="920" priority="1284" operator="containsText" text="dönmez">
      <formula>NOT(ISERROR(SEARCH(("dönmez"),(AF62))))</formula>
    </cfRule>
  </conditionalFormatting>
  <conditionalFormatting sqref="AF62:AG62">
    <cfRule type="containsText" dxfId="919" priority="1285" operator="containsText" text="bozacı">
      <formula>NOT(ISERROR(SEARCH(("bozacı"),(AF62))))</formula>
    </cfRule>
  </conditionalFormatting>
  <conditionalFormatting sqref="AF62:AG62">
    <cfRule type="containsText" dxfId="918" priority="1286" operator="containsText" text="kaya">
      <formula>NOT(ISERROR(SEARCH(("kaya"),(AF62))))</formula>
    </cfRule>
  </conditionalFormatting>
  <conditionalFormatting sqref="AF62:AG62">
    <cfRule type="containsText" dxfId="917" priority="1287" operator="containsText" text="geçmiş">
      <formula>NOT(ISERROR(SEARCH(("geçmiş"),(AF62))))</formula>
    </cfRule>
  </conditionalFormatting>
  <conditionalFormatting sqref="AF62:AG62">
    <cfRule type="containsText" dxfId="916" priority="1288" operator="containsText" text="güler">
      <formula>NOT(ISERROR(SEARCH(("güler"),(AF62))))</formula>
    </cfRule>
  </conditionalFormatting>
  <conditionalFormatting sqref="AF62:AG62">
    <cfRule type="containsText" dxfId="915" priority="1289" operator="containsText" text="karadere">
      <formula>NOT(ISERROR(SEARCH(("karadere"),(AF62))))</formula>
    </cfRule>
  </conditionalFormatting>
  <conditionalFormatting sqref="AF62:AG62">
    <cfRule type="containsText" dxfId="914" priority="1290" operator="containsText" text="atasever">
      <formula>NOT(ISERROR(SEARCH(("atasever"),(AF62))))</formula>
    </cfRule>
  </conditionalFormatting>
  <conditionalFormatting sqref="AF62:AG62">
    <cfRule type="containsText" dxfId="913" priority="1291" operator="containsText" text="sezer">
      <formula>NOT(ISERROR(SEARCH(("sezer"),(AF62))))</formula>
    </cfRule>
  </conditionalFormatting>
  <conditionalFormatting sqref="AF62:AG62">
    <cfRule type="containsText" dxfId="912" priority="1292" operator="containsText" text="atasoy">
      <formula>NOT(ISERROR(SEARCH(("atasoy"),(AF62))))</formula>
    </cfRule>
  </conditionalFormatting>
  <conditionalFormatting sqref="AB57:AB58">
    <cfRule type="containsText" dxfId="911" priority="1293" operator="containsText" text="altun">
      <formula>NOT(ISERROR(SEARCH(("altun"),(AB57))))</formula>
    </cfRule>
  </conditionalFormatting>
  <conditionalFormatting sqref="AB57:AB58">
    <cfRule type="containsText" dxfId="910" priority="1294" operator="containsText" text="acarbaş">
      <formula>NOT(ISERROR(SEARCH(("acarbaş"),(AB57))))</formula>
    </cfRule>
  </conditionalFormatting>
  <conditionalFormatting sqref="AB57:AB58">
    <cfRule type="containsText" dxfId="909" priority="1295" operator="containsText" text="yükseltürk">
      <formula>NOT(ISERROR(SEARCH(("yükseltürk"),(AB57))))</formula>
    </cfRule>
  </conditionalFormatting>
  <conditionalFormatting sqref="AB57:AB58">
    <cfRule type="containsText" dxfId="908" priority="1296" operator="containsText" text="berk">
      <formula>NOT(ISERROR(SEARCH(("berk"),(AB57))))</formula>
    </cfRule>
  </conditionalFormatting>
  <conditionalFormatting sqref="AB57:AB58">
    <cfRule type="containsText" dxfId="907" priority="1297" operator="containsText" text="bulat">
      <formula>NOT(ISERROR(SEARCH(("bulat"),(AB57))))</formula>
    </cfRule>
  </conditionalFormatting>
  <conditionalFormatting sqref="AB57:AB58">
    <cfRule type="containsText" dxfId="906" priority="1298" operator="containsText" text="erdal">
      <formula>NOT(ISERROR(SEARCH(("erdal"),(AB57))))</formula>
    </cfRule>
  </conditionalFormatting>
  <conditionalFormatting sqref="AB57:AB58">
    <cfRule type="containsText" dxfId="905" priority="1299" operator="containsText" text="altan">
      <formula>NOT(ISERROR(SEARCH(("altan"),(AB57))))</formula>
    </cfRule>
  </conditionalFormatting>
  <conditionalFormatting sqref="AB57:AB58">
    <cfRule type="containsText" dxfId="904" priority="1300" operator="containsText" text="yeşilyurt">
      <formula>NOT(ISERROR(SEARCH(("yeşilyurt"),(AB57))))</formula>
    </cfRule>
  </conditionalFormatting>
  <conditionalFormatting sqref="AB57:AB58">
    <cfRule type="containsText" dxfId="903" priority="1301" operator="containsText" text="gürer">
      <formula>NOT(ISERROR(SEARCH(("gürer"),(AB57))))</formula>
    </cfRule>
  </conditionalFormatting>
  <conditionalFormatting sqref="AB57:AB58">
    <cfRule type="containsText" dxfId="902" priority="1302" operator="containsText" text="güngüneş">
      <formula>NOT(ISERROR(SEARCH(("güngüneş"),(AB57))))</formula>
    </cfRule>
  </conditionalFormatting>
  <conditionalFormatting sqref="AB57:AB58">
    <cfRule type="containsText" dxfId="901" priority="1303" operator="containsText" text="dönmez">
      <formula>NOT(ISERROR(SEARCH(("dönmez"),(AB57))))</formula>
    </cfRule>
  </conditionalFormatting>
  <conditionalFormatting sqref="AB57:AB58">
    <cfRule type="containsText" dxfId="900" priority="1304" operator="containsText" text="bozacı">
      <formula>NOT(ISERROR(SEARCH(("bozacı"),(AB57))))</formula>
    </cfRule>
  </conditionalFormatting>
  <conditionalFormatting sqref="AB57:AB58">
    <cfRule type="containsText" dxfId="899" priority="1305" operator="containsText" text="kaya">
      <formula>NOT(ISERROR(SEARCH(("kaya"),(AB57))))</formula>
    </cfRule>
  </conditionalFormatting>
  <conditionalFormatting sqref="AB57:AB58">
    <cfRule type="containsText" dxfId="898" priority="1306" operator="containsText" text="geçmiş">
      <formula>NOT(ISERROR(SEARCH(("geçmiş"),(AB57))))</formula>
    </cfRule>
  </conditionalFormatting>
  <conditionalFormatting sqref="AB57:AB58">
    <cfRule type="containsText" dxfId="897" priority="1307" operator="containsText" text="güler">
      <formula>NOT(ISERROR(SEARCH(("güler"),(AB57))))</formula>
    </cfRule>
  </conditionalFormatting>
  <conditionalFormatting sqref="AB57:AB58">
    <cfRule type="containsText" dxfId="896" priority="1308" operator="containsText" text="karadere">
      <formula>NOT(ISERROR(SEARCH(("karadere"),(AB57))))</formula>
    </cfRule>
  </conditionalFormatting>
  <conditionalFormatting sqref="AB57:AB58">
    <cfRule type="containsText" dxfId="895" priority="1309" operator="containsText" text="atasever">
      <formula>NOT(ISERROR(SEARCH(("atasever"),(AB57))))</formula>
    </cfRule>
  </conditionalFormatting>
  <conditionalFormatting sqref="AB57:AB58">
    <cfRule type="containsText" dxfId="894" priority="1310" operator="containsText" text="sezer">
      <formula>NOT(ISERROR(SEARCH(("sezer"),(AB57))))</formula>
    </cfRule>
  </conditionalFormatting>
  <conditionalFormatting sqref="AB57:AB58">
    <cfRule type="containsText" dxfId="893" priority="1311" operator="containsText" text="atasoy">
      <formula>NOT(ISERROR(SEARCH(("atasoy"),(AB57))))</formula>
    </cfRule>
  </conditionalFormatting>
  <conditionalFormatting sqref="Z34">
    <cfRule type="containsText" dxfId="892" priority="1312" operator="containsText" text="altun">
      <formula>NOT(ISERROR(SEARCH(("altun"),(Z34))))</formula>
    </cfRule>
  </conditionalFormatting>
  <conditionalFormatting sqref="Z34">
    <cfRule type="containsText" dxfId="891" priority="1313" operator="containsText" text="acarbaş">
      <formula>NOT(ISERROR(SEARCH(("acarbaş"),(Z34))))</formula>
    </cfRule>
  </conditionalFormatting>
  <conditionalFormatting sqref="Z34">
    <cfRule type="containsText" dxfId="890" priority="1314" operator="containsText" text="yükseltürk">
      <formula>NOT(ISERROR(SEARCH(("yükseltürk"),(Z34))))</formula>
    </cfRule>
  </conditionalFormatting>
  <conditionalFormatting sqref="Z34">
    <cfRule type="containsText" dxfId="889" priority="1315" operator="containsText" text="berk">
      <formula>NOT(ISERROR(SEARCH(("berk"),(Z34))))</formula>
    </cfRule>
  </conditionalFormatting>
  <conditionalFormatting sqref="Z34">
    <cfRule type="containsText" dxfId="888" priority="1316" operator="containsText" text="bulat">
      <formula>NOT(ISERROR(SEARCH(("bulat"),(Z34))))</formula>
    </cfRule>
  </conditionalFormatting>
  <conditionalFormatting sqref="Z34">
    <cfRule type="containsText" dxfId="887" priority="1317" operator="containsText" text="erdal">
      <formula>NOT(ISERROR(SEARCH(("erdal"),(Z34))))</formula>
    </cfRule>
  </conditionalFormatting>
  <conditionalFormatting sqref="Z34">
    <cfRule type="containsText" dxfId="886" priority="1318" operator="containsText" text="altan">
      <formula>NOT(ISERROR(SEARCH(("altan"),(Z34))))</formula>
    </cfRule>
  </conditionalFormatting>
  <conditionalFormatting sqref="Z34">
    <cfRule type="containsText" dxfId="885" priority="1319" operator="containsText" text="yeşilyurt">
      <formula>NOT(ISERROR(SEARCH(("yeşilyurt"),(Z34))))</formula>
    </cfRule>
  </conditionalFormatting>
  <conditionalFormatting sqref="Z34">
    <cfRule type="containsText" dxfId="884" priority="1320" operator="containsText" text="gürer">
      <formula>NOT(ISERROR(SEARCH(("gürer"),(Z34))))</formula>
    </cfRule>
  </conditionalFormatting>
  <conditionalFormatting sqref="Z34">
    <cfRule type="containsText" dxfId="883" priority="1321" operator="containsText" text="güngüneş">
      <formula>NOT(ISERROR(SEARCH(("güngüneş"),(Z34))))</formula>
    </cfRule>
  </conditionalFormatting>
  <conditionalFormatting sqref="Z34">
    <cfRule type="containsText" dxfId="882" priority="1322" operator="containsText" text="dönmez">
      <formula>NOT(ISERROR(SEARCH(("dönmez"),(Z34))))</formula>
    </cfRule>
  </conditionalFormatting>
  <conditionalFormatting sqref="Z34">
    <cfRule type="containsText" dxfId="881" priority="1323" operator="containsText" text="bozacı">
      <formula>NOT(ISERROR(SEARCH(("bozacı"),(Z34))))</formula>
    </cfRule>
  </conditionalFormatting>
  <conditionalFormatting sqref="Z34">
    <cfRule type="containsText" dxfId="880" priority="1324" operator="containsText" text="kaya">
      <formula>NOT(ISERROR(SEARCH(("kaya"),(Z34))))</formula>
    </cfRule>
  </conditionalFormatting>
  <conditionalFormatting sqref="Z34">
    <cfRule type="containsText" dxfId="879" priority="1325" operator="containsText" text="geçmiş">
      <formula>NOT(ISERROR(SEARCH(("geçmiş"),(Z34))))</formula>
    </cfRule>
  </conditionalFormatting>
  <conditionalFormatting sqref="Z34">
    <cfRule type="containsText" dxfId="878" priority="1326" operator="containsText" text="güler">
      <formula>NOT(ISERROR(SEARCH(("güler"),(Z34))))</formula>
    </cfRule>
  </conditionalFormatting>
  <conditionalFormatting sqref="Z34">
    <cfRule type="containsText" dxfId="877" priority="1327" operator="containsText" text="karadere">
      <formula>NOT(ISERROR(SEARCH(("karadere"),(Z34))))</formula>
    </cfRule>
  </conditionalFormatting>
  <conditionalFormatting sqref="Z34">
    <cfRule type="containsText" dxfId="876" priority="1328" operator="containsText" text="atasever">
      <formula>NOT(ISERROR(SEARCH(("atasever"),(Z34))))</formula>
    </cfRule>
  </conditionalFormatting>
  <conditionalFormatting sqref="Z34">
    <cfRule type="containsText" dxfId="875" priority="1329" operator="containsText" text="sezer">
      <formula>NOT(ISERROR(SEARCH(("sezer"),(Z34))))</formula>
    </cfRule>
  </conditionalFormatting>
  <conditionalFormatting sqref="Z34">
    <cfRule type="containsText" dxfId="874" priority="1330" operator="containsText" text="atasoy">
      <formula>NOT(ISERROR(SEARCH(("atasoy"),(Z34))))</formula>
    </cfRule>
  </conditionalFormatting>
  <conditionalFormatting sqref="Z38:Z40">
    <cfRule type="containsText" dxfId="873" priority="1331" operator="containsText" text="altun">
      <formula>NOT(ISERROR(SEARCH(("altun"),(Z38))))</formula>
    </cfRule>
  </conditionalFormatting>
  <conditionalFormatting sqref="Z38:Z40">
    <cfRule type="containsText" dxfId="872" priority="1332" operator="containsText" text="acarbaş">
      <formula>NOT(ISERROR(SEARCH(("acarbaş"),(Z38))))</formula>
    </cfRule>
  </conditionalFormatting>
  <conditionalFormatting sqref="Z38:Z40">
    <cfRule type="containsText" dxfId="871" priority="1333" operator="containsText" text="yükseltürk">
      <formula>NOT(ISERROR(SEARCH(("yükseltürk"),(Z38))))</formula>
    </cfRule>
  </conditionalFormatting>
  <conditionalFormatting sqref="Z38:Z40">
    <cfRule type="containsText" dxfId="870" priority="1334" operator="containsText" text="berk">
      <formula>NOT(ISERROR(SEARCH(("berk"),(Z38))))</formula>
    </cfRule>
  </conditionalFormatting>
  <conditionalFormatting sqref="Z38:Z40">
    <cfRule type="containsText" dxfId="869" priority="1335" operator="containsText" text="bulat">
      <formula>NOT(ISERROR(SEARCH(("bulat"),(Z38))))</formula>
    </cfRule>
  </conditionalFormatting>
  <conditionalFormatting sqref="Z38:Z40">
    <cfRule type="containsText" dxfId="868" priority="1336" operator="containsText" text="erdal">
      <formula>NOT(ISERROR(SEARCH(("erdal"),(Z38))))</formula>
    </cfRule>
  </conditionalFormatting>
  <conditionalFormatting sqref="Z38:Z40">
    <cfRule type="containsText" dxfId="867" priority="1337" operator="containsText" text="altan">
      <formula>NOT(ISERROR(SEARCH(("altan"),(Z38))))</formula>
    </cfRule>
  </conditionalFormatting>
  <conditionalFormatting sqref="Z38:Z40">
    <cfRule type="containsText" dxfId="866" priority="1338" operator="containsText" text="yeşilyurt">
      <formula>NOT(ISERROR(SEARCH(("yeşilyurt"),(Z38))))</formula>
    </cfRule>
  </conditionalFormatting>
  <conditionalFormatting sqref="Z38:Z40">
    <cfRule type="containsText" dxfId="865" priority="1339" operator="containsText" text="gürer">
      <formula>NOT(ISERROR(SEARCH(("gürer"),(Z38))))</formula>
    </cfRule>
  </conditionalFormatting>
  <conditionalFormatting sqref="Z38:Z40">
    <cfRule type="containsText" dxfId="864" priority="1340" operator="containsText" text="güngüneş">
      <formula>NOT(ISERROR(SEARCH(("güngüneş"),(Z38))))</formula>
    </cfRule>
  </conditionalFormatting>
  <conditionalFormatting sqref="Z38:Z40">
    <cfRule type="containsText" dxfId="863" priority="1341" operator="containsText" text="dönmez">
      <formula>NOT(ISERROR(SEARCH(("dönmez"),(Z38))))</formula>
    </cfRule>
  </conditionalFormatting>
  <conditionalFormatting sqref="Z38:Z40">
    <cfRule type="containsText" dxfId="862" priority="1342" operator="containsText" text="bozacı">
      <formula>NOT(ISERROR(SEARCH(("bozacı"),(Z38))))</formula>
    </cfRule>
  </conditionalFormatting>
  <conditionalFormatting sqref="Z38:Z40">
    <cfRule type="containsText" dxfId="861" priority="1343" operator="containsText" text="kaya">
      <formula>NOT(ISERROR(SEARCH(("kaya"),(Z38))))</formula>
    </cfRule>
  </conditionalFormatting>
  <conditionalFormatting sqref="Z38:Z40">
    <cfRule type="containsText" dxfId="860" priority="1344" operator="containsText" text="geçmiş">
      <formula>NOT(ISERROR(SEARCH(("geçmiş"),(Z38))))</formula>
    </cfRule>
  </conditionalFormatting>
  <conditionalFormatting sqref="Z38:Z40">
    <cfRule type="containsText" dxfId="859" priority="1345" operator="containsText" text="güler">
      <formula>NOT(ISERROR(SEARCH(("güler"),(Z38))))</formula>
    </cfRule>
  </conditionalFormatting>
  <conditionalFormatting sqref="Z38:Z40">
    <cfRule type="containsText" dxfId="858" priority="1346" operator="containsText" text="karadere">
      <formula>NOT(ISERROR(SEARCH(("karadere"),(Z38))))</formula>
    </cfRule>
  </conditionalFormatting>
  <conditionalFormatting sqref="Z38:Z40">
    <cfRule type="containsText" dxfId="857" priority="1347" operator="containsText" text="atasever">
      <formula>NOT(ISERROR(SEARCH(("atasever"),(Z38))))</formula>
    </cfRule>
  </conditionalFormatting>
  <conditionalFormatting sqref="Z38:Z40">
    <cfRule type="containsText" dxfId="856" priority="1348" operator="containsText" text="sezer">
      <formula>NOT(ISERROR(SEARCH(("sezer"),(Z38))))</formula>
    </cfRule>
  </conditionalFormatting>
  <conditionalFormatting sqref="Z38:Z40">
    <cfRule type="containsText" dxfId="855" priority="1349" operator="containsText" text="atasoy">
      <formula>NOT(ISERROR(SEARCH(("atasoy"),(Z38))))</formula>
    </cfRule>
  </conditionalFormatting>
  <conditionalFormatting sqref="Z35">
    <cfRule type="containsText" dxfId="854" priority="1350" operator="containsText" text="altun">
      <formula>NOT(ISERROR(SEARCH(("altun"),(Z35))))</formula>
    </cfRule>
  </conditionalFormatting>
  <conditionalFormatting sqref="Z35">
    <cfRule type="containsText" dxfId="853" priority="1351" operator="containsText" text="acarbaş">
      <formula>NOT(ISERROR(SEARCH(("acarbaş"),(Z35))))</formula>
    </cfRule>
  </conditionalFormatting>
  <conditionalFormatting sqref="Z35">
    <cfRule type="containsText" dxfId="852" priority="1352" operator="containsText" text="yükseltürk">
      <formula>NOT(ISERROR(SEARCH(("yükseltürk"),(Z35))))</formula>
    </cfRule>
  </conditionalFormatting>
  <conditionalFormatting sqref="Z35">
    <cfRule type="containsText" dxfId="851" priority="1353" operator="containsText" text="berk">
      <formula>NOT(ISERROR(SEARCH(("berk"),(Z35))))</formula>
    </cfRule>
  </conditionalFormatting>
  <conditionalFormatting sqref="Z35">
    <cfRule type="containsText" dxfId="850" priority="1354" operator="containsText" text="bulat">
      <formula>NOT(ISERROR(SEARCH(("bulat"),(Z35))))</formula>
    </cfRule>
  </conditionalFormatting>
  <conditionalFormatting sqref="Z35">
    <cfRule type="containsText" dxfId="849" priority="1355" operator="containsText" text="erdal">
      <formula>NOT(ISERROR(SEARCH(("erdal"),(Z35))))</formula>
    </cfRule>
  </conditionalFormatting>
  <conditionalFormatting sqref="Z35">
    <cfRule type="containsText" dxfId="848" priority="1356" operator="containsText" text="altan">
      <formula>NOT(ISERROR(SEARCH(("altan"),(Z35))))</formula>
    </cfRule>
  </conditionalFormatting>
  <conditionalFormatting sqref="Z35">
    <cfRule type="containsText" dxfId="847" priority="1357" operator="containsText" text="yeşilyurt">
      <formula>NOT(ISERROR(SEARCH(("yeşilyurt"),(Z35))))</formula>
    </cfRule>
  </conditionalFormatting>
  <conditionalFormatting sqref="Z35">
    <cfRule type="containsText" dxfId="846" priority="1358" operator="containsText" text="gürer">
      <formula>NOT(ISERROR(SEARCH(("gürer"),(Z35))))</formula>
    </cfRule>
  </conditionalFormatting>
  <conditionalFormatting sqref="Z35">
    <cfRule type="containsText" dxfId="845" priority="1359" operator="containsText" text="güngüneş">
      <formula>NOT(ISERROR(SEARCH(("güngüneş"),(Z35))))</formula>
    </cfRule>
  </conditionalFormatting>
  <conditionalFormatting sqref="Z35">
    <cfRule type="containsText" dxfId="844" priority="1360" operator="containsText" text="dönmez">
      <formula>NOT(ISERROR(SEARCH(("dönmez"),(Z35))))</formula>
    </cfRule>
  </conditionalFormatting>
  <conditionalFormatting sqref="Z35">
    <cfRule type="containsText" dxfId="843" priority="1361" operator="containsText" text="bozacı">
      <formula>NOT(ISERROR(SEARCH(("bozacı"),(Z35))))</formula>
    </cfRule>
  </conditionalFormatting>
  <conditionalFormatting sqref="Z35">
    <cfRule type="containsText" dxfId="842" priority="1362" operator="containsText" text="kaya">
      <formula>NOT(ISERROR(SEARCH(("kaya"),(Z35))))</formula>
    </cfRule>
  </conditionalFormatting>
  <conditionalFormatting sqref="Z35">
    <cfRule type="containsText" dxfId="841" priority="1363" operator="containsText" text="geçmiş">
      <formula>NOT(ISERROR(SEARCH(("geçmiş"),(Z35))))</formula>
    </cfRule>
  </conditionalFormatting>
  <conditionalFormatting sqref="Z35">
    <cfRule type="containsText" dxfId="840" priority="1364" operator="containsText" text="güler">
      <formula>NOT(ISERROR(SEARCH(("güler"),(Z35))))</formula>
    </cfRule>
  </conditionalFormatting>
  <conditionalFormatting sqref="Z35">
    <cfRule type="containsText" dxfId="839" priority="1365" operator="containsText" text="karadere">
      <formula>NOT(ISERROR(SEARCH(("karadere"),(Z35))))</formula>
    </cfRule>
  </conditionalFormatting>
  <conditionalFormatting sqref="Z35">
    <cfRule type="containsText" dxfId="838" priority="1366" operator="containsText" text="atasever">
      <formula>NOT(ISERROR(SEARCH(("atasever"),(Z35))))</formula>
    </cfRule>
  </conditionalFormatting>
  <conditionalFormatting sqref="Z35">
    <cfRule type="containsText" dxfId="837" priority="1367" operator="containsText" text="sezer">
      <formula>NOT(ISERROR(SEARCH(("sezer"),(Z35))))</formula>
    </cfRule>
  </conditionalFormatting>
  <conditionalFormatting sqref="Z35">
    <cfRule type="containsText" dxfId="836" priority="1368" operator="containsText" text="atasoy">
      <formula>NOT(ISERROR(SEARCH(("atasoy"),(Z35))))</formula>
    </cfRule>
  </conditionalFormatting>
  <conditionalFormatting sqref="Z37">
    <cfRule type="containsText" dxfId="835" priority="1369" operator="containsText" text="altun">
      <formula>NOT(ISERROR(SEARCH(("altun"),(Z37))))</formula>
    </cfRule>
  </conditionalFormatting>
  <conditionalFormatting sqref="Z37">
    <cfRule type="containsText" dxfId="834" priority="1370" operator="containsText" text="acarbaş">
      <formula>NOT(ISERROR(SEARCH(("acarbaş"),(Z37))))</formula>
    </cfRule>
  </conditionalFormatting>
  <conditionalFormatting sqref="Z37">
    <cfRule type="containsText" dxfId="833" priority="1371" operator="containsText" text="yükseltürk">
      <formula>NOT(ISERROR(SEARCH(("yükseltürk"),(Z37))))</formula>
    </cfRule>
  </conditionalFormatting>
  <conditionalFormatting sqref="Z37">
    <cfRule type="containsText" dxfId="832" priority="1372" operator="containsText" text="berk">
      <formula>NOT(ISERROR(SEARCH(("berk"),(Z37))))</formula>
    </cfRule>
  </conditionalFormatting>
  <conditionalFormatting sqref="Z37">
    <cfRule type="containsText" dxfId="831" priority="1373" operator="containsText" text="bulat">
      <formula>NOT(ISERROR(SEARCH(("bulat"),(Z37))))</formula>
    </cfRule>
  </conditionalFormatting>
  <conditionalFormatting sqref="Z37">
    <cfRule type="containsText" dxfId="830" priority="1374" operator="containsText" text="erdal">
      <formula>NOT(ISERROR(SEARCH(("erdal"),(Z37))))</formula>
    </cfRule>
  </conditionalFormatting>
  <conditionalFormatting sqref="Z37">
    <cfRule type="containsText" dxfId="829" priority="1375" operator="containsText" text="altan">
      <formula>NOT(ISERROR(SEARCH(("altan"),(Z37))))</formula>
    </cfRule>
  </conditionalFormatting>
  <conditionalFormatting sqref="Z37">
    <cfRule type="containsText" dxfId="828" priority="1376" operator="containsText" text="yeşilyurt">
      <formula>NOT(ISERROR(SEARCH(("yeşilyurt"),(Z37))))</formula>
    </cfRule>
  </conditionalFormatting>
  <conditionalFormatting sqref="Z37">
    <cfRule type="containsText" dxfId="827" priority="1377" operator="containsText" text="gürer">
      <formula>NOT(ISERROR(SEARCH(("gürer"),(Z37))))</formula>
    </cfRule>
  </conditionalFormatting>
  <conditionalFormatting sqref="Z37">
    <cfRule type="containsText" dxfId="826" priority="1378" operator="containsText" text="güngüneş">
      <formula>NOT(ISERROR(SEARCH(("güngüneş"),(Z37))))</formula>
    </cfRule>
  </conditionalFormatting>
  <conditionalFormatting sqref="Z37">
    <cfRule type="containsText" dxfId="825" priority="1379" operator="containsText" text="dönmez">
      <formula>NOT(ISERROR(SEARCH(("dönmez"),(Z37))))</formula>
    </cfRule>
  </conditionalFormatting>
  <conditionalFormatting sqref="Z37">
    <cfRule type="containsText" dxfId="824" priority="1380" operator="containsText" text="bozacı">
      <formula>NOT(ISERROR(SEARCH(("bozacı"),(Z37))))</formula>
    </cfRule>
  </conditionalFormatting>
  <conditionalFormatting sqref="Z37">
    <cfRule type="containsText" dxfId="823" priority="1381" operator="containsText" text="kaya">
      <formula>NOT(ISERROR(SEARCH(("kaya"),(Z37))))</formula>
    </cfRule>
  </conditionalFormatting>
  <conditionalFormatting sqref="Z37">
    <cfRule type="containsText" dxfId="822" priority="1382" operator="containsText" text="geçmiş">
      <formula>NOT(ISERROR(SEARCH(("geçmiş"),(Z37))))</formula>
    </cfRule>
  </conditionalFormatting>
  <conditionalFormatting sqref="Z37">
    <cfRule type="containsText" dxfId="821" priority="1383" operator="containsText" text="güler">
      <formula>NOT(ISERROR(SEARCH(("güler"),(Z37))))</formula>
    </cfRule>
  </conditionalFormatting>
  <conditionalFormatting sqref="Z37">
    <cfRule type="containsText" dxfId="820" priority="1384" operator="containsText" text="karadere">
      <formula>NOT(ISERROR(SEARCH(("karadere"),(Z37))))</formula>
    </cfRule>
  </conditionalFormatting>
  <conditionalFormatting sqref="Z37">
    <cfRule type="containsText" dxfId="819" priority="1385" operator="containsText" text="atasever">
      <formula>NOT(ISERROR(SEARCH(("atasever"),(Z37))))</formula>
    </cfRule>
  </conditionalFormatting>
  <conditionalFormatting sqref="Z37">
    <cfRule type="containsText" dxfId="818" priority="1386" operator="containsText" text="sezer">
      <formula>NOT(ISERROR(SEARCH(("sezer"),(Z37))))</formula>
    </cfRule>
  </conditionalFormatting>
  <conditionalFormatting sqref="Z37">
    <cfRule type="containsText" dxfId="817" priority="1387" operator="containsText" text="atasoy">
      <formula>NOT(ISERROR(SEARCH(("atasoy"),(Z37))))</formula>
    </cfRule>
  </conditionalFormatting>
  <conditionalFormatting sqref="Z36">
    <cfRule type="containsText" dxfId="816" priority="1388" operator="containsText" text="altun">
      <formula>NOT(ISERROR(SEARCH(("altun"),(Z36))))</formula>
    </cfRule>
  </conditionalFormatting>
  <conditionalFormatting sqref="Z36">
    <cfRule type="containsText" dxfId="815" priority="1389" operator="containsText" text="acarbaş">
      <formula>NOT(ISERROR(SEARCH(("acarbaş"),(Z36))))</formula>
    </cfRule>
  </conditionalFormatting>
  <conditionalFormatting sqref="Z36">
    <cfRule type="containsText" dxfId="814" priority="1390" operator="containsText" text="yükseltürk">
      <formula>NOT(ISERROR(SEARCH(("yükseltürk"),(Z36))))</formula>
    </cfRule>
  </conditionalFormatting>
  <conditionalFormatting sqref="Z36">
    <cfRule type="containsText" dxfId="813" priority="1391" operator="containsText" text="berk">
      <formula>NOT(ISERROR(SEARCH(("berk"),(Z36))))</formula>
    </cfRule>
  </conditionalFormatting>
  <conditionalFormatting sqref="Z36">
    <cfRule type="containsText" dxfId="812" priority="1392" operator="containsText" text="bulat">
      <formula>NOT(ISERROR(SEARCH(("bulat"),(Z36))))</formula>
    </cfRule>
  </conditionalFormatting>
  <conditionalFormatting sqref="Z36">
    <cfRule type="containsText" dxfId="811" priority="1393" operator="containsText" text="erdal">
      <formula>NOT(ISERROR(SEARCH(("erdal"),(Z36))))</formula>
    </cfRule>
  </conditionalFormatting>
  <conditionalFormatting sqref="Z36">
    <cfRule type="containsText" dxfId="810" priority="1394" operator="containsText" text="altan">
      <formula>NOT(ISERROR(SEARCH(("altan"),(Z36))))</formula>
    </cfRule>
  </conditionalFormatting>
  <conditionalFormatting sqref="Z36">
    <cfRule type="containsText" dxfId="809" priority="1395" operator="containsText" text="yeşilyurt">
      <formula>NOT(ISERROR(SEARCH(("yeşilyurt"),(Z36))))</formula>
    </cfRule>
  </conditionalFormatting>
  <conditionalFormatting sqref="Z36">
    <cfRule type="containsText" dxfId="808" priority="1396" operator="containsText" text="gürer">
      <formula>NOT(ISERROR(SEARCH(("gürer"),(Z36))))</formula>
    </cfRule>
  </conditionalFormatting>
  <conditionalFormatting sqref="Z36">
    <cfRule type="containsText" dxfId="807" priority="1397" operator="containsText" text="güngüneş">
      <formula>NOT(ISERROR(SEARCH(("güngüneş"),(Z36))))</formula>
    </cfRule>
  </conditionalFormatting>
  <conditionalFormatting sqref="Z36">
    <cfRule type="containsText" dxfId="806" priority="1398" operator="containsText" text="dönmez">
      <formula>NOT(ISERROR(SEARCH(("dönmez"),(Z36))))</formula>
    </cfRule>
  </conditionalFormatting>
  <conditionalFormatting sqref="Z36">
    <cfRule type="containsText" dxfId="805" priority="1399" operator="containsText" text="bozacı">
      <formula>NOT(ISERROR(SEARCH(("bozacı"),(Z36))))</formula>
    </cfRule>
  </conditionalFormatting>
  <conditionalFormatting sqref="Z36">
    <cfRule type="containsText" dxfId="804" priority="1400" operator="containsText" text="kaya">
      <formula>NOT(ISERROR(SEARCH(("kaya"),(Z36))))</formula>
    </cfRule>
  </conditionalFormatting>
  <conditionalFormatting sqref="Z36">
    <cfRule type="containsText" dxfId="803" priority="1401" operator="containsText" text="geçmiş">
      <formula>NOT(ISERROR(SEARCH(("geçmiş"),(Z36))))</formula>
    </cfRule>
  </conditionalFormatting>
  <conditionalFormatting sqref="Z36">
    <cfRule type="containsText" dxfId="802" priority="1402" operator="containsText" text="güler">
      <formula>NOT(ISERROR(SEARCH(("güler"),(Z36))))</formula>
    </cfRule>
  </conditionalFormatting>
  <conditionalFormatting sqref="Z36">
    <cfRule type="containsText" dxfId="801" priority="1403" operator="containsText" text="karadere">
      <formula>NOT(ISERROR(SEARCH(("karadere"),(Z36))))</formula>
    </cfRule>
  </conditionalFormatting>
  <conditionalFormatting sqref="Z36">
    <cfRule type="containsText" dxfId="800" priority="1404" operator="containsText" text="atasever">
      <formula>NOT(ISERROR(SEARCH(("atasever"),(Z36))))</formula>
    </cfRule>
  </conditionalFormatting>
  <conditionalFormatting sqref="Z36">
    <cfRule type="containsText" dxfId="799" priority="1405" operator="containsText" text="sezer">
      <formula>NOT(ISERROR(SEARCH(("sezer"),(Z36))))</formula>
    </cfRule>
  </conditionalFormatting>
  <conditionalFormatting sqref="Z36">
    <cfRule type="containsText" dxfId="798" priority="1406" operator="containsText" text="atasoy">
      <formula>NOT(ISERROR(SEARCH(("atasoy"),(Z36))))</formula>
    </cfRule>
  </conditionalFormatting>
  <conditionalFormatting sqref="R35">
    <cfRule type="containsText" dxfId="797" priority="875" operator="containsText" text="altun">
      <formula>NOT(ISERROR(SEARCH(("altun"),(R35))))</formula>
    </cfRule>
  </conditionalFormatting>
  <conditionalFormatting sqref="R35">
    <cfRule type="containsText" dxfId="796" priority="876" operator="containsText" text="acarbaş">
      <formula>NOT(ISERROR(SEARCH(("acarbaş"),(R35))))</formula>
    </cfRule>
  </conditionalFormatting>
  <conditionalFormatting sqref="R35">
    <cfRule type="containsText" dxfId="795" priority="877" operator="containsText" text="yükseltürk">
      <formula>NOT(ISERROR(SEARCH(("yükseltürk"),(R35))))</formula>
    </cfRule>
  </conditionalFormatting>
  <conditionalFormatting sqref="R35">
    <cfRule type="containsText" dxfId="794" priority="878" operator="containsText" text="berk">
      <formula>NOT(ISERROR(SEARCH(("berk"),(R35))))</formula>
    </cfRule>
  </conditionalFormatting>
  <conditionalFormatting sqref="R35">
    <cfRule type="containsText" dxfId="793" priority="879" operator="containsText" text="bulat">
      <formula>NOT(ISERROR(SEARCH(("bulat"),(R35))))</formula>
    </cfRule>
  </conditionalFormatting>
  <conditionalFormatting sqref="R35">
    <cfRule type="containsText" dxfId="792" priority="880" operator="containsText" text="erdal">
      <formula>NOT(ISERROR(SEARCH(("erdal"),(R35))))</formula>
    </cfRule>
  </conditionalFormatting>
  <conditionalFormatting sqref="R35">
    <cfRule type="containsText" dxfId="791" priority="881" operator="containsText" text="altan">
      <formula>NOT(ISERROR(SEARCH(("altan"),(R35))))</formula>
    </cfRule>
  </conditionalFormatting>
  <conditionalFormatting sqref="R35">
    <cfRule type="containsText" dxfId="790" priority="882" operator="containsText" text="yeşilyurt">
      <formula>NOT(ISERROR(SEARCH(("yeşilyurt"),(R35))))</formula>
    </cfRule>
  </conditionalFormatting>
  <conditionalFormatting sqref="R35">
    <cfRule type="containsText" dxfId="789" priority="883" operator="containsText" text="gürer">
      <formula>NOT(ISERROR(SEARCH(("gürer"),(R35))))</formula>
    </cfRule>
  </conditionalFormatting>
  <conditionalFormatting sqref="R35">
    <cfRule type="containsText" dxfId="788" priority="884" operator="containsText" text="güngüneş">
      <formula>NOT(ISERROR(SEARCH(("güngüneş"),(R35))))</formula>
    </cfRule>
  </conditionalFormatting>
  <conditionalFormatting sqref="R35">
    <cfRule type="containsText" dxfId="787" priority="885" operator="containsText" text="dönmez">
      <formula>NOT(ISERROR(SEARCH(("dönmez"),(R35))))</formula>
    </cfRule>
  </conditionalFormatting>
  <conditionalFormatting sqref="R35">
    <cfRule type="containsText" dxfId="786" priority="886" operator="containsText" text="bozacı">
      <formula>NOT(ISERROR(SEARCH(("bozacı"),(R35))))</formula>
    </cfRule>
  </conditionalFormatting>
  <conditionalFormatting sqref="R35">
    <cfRule type="containsText" dxfId="785" priority="887" operator="containsText" text="kaya">
      <formula>NOT(ISERROR(SEARCH(("kaya"),(R35))))</formula>
    </cfRule>
  </conditionalFormatting>
  <conditionalFormatting sqref="R35">
    <cfRule type="containsText" dxfId="784" priority="888" operator="containsText" text="geçmiş">
      <formula>NOT(ISERROR(SEARCH(("geçmiş"),(R35))))</formula>
    </cfRule>
  </conditionalFormatting>
  <conditionalFormatting sqref="R35">
    <cfRule type="containsText" dxfId="783" priority="889" operator="containsText" text="güler">
      <formula>NOT(ISERROR(SEARCH(("güler"),(R35))))</formula>
    </cfRule>
  </conditionalFormatting>
  <conditionalFormatting sqref="R35">
    <cfRule type="containsText" dxfId="782" priority="890" operator="containsText" text="karadere">
      <formula>NOT(ISERROR(SEARCH(("karadere"),(R35))))</formula>
    </cfRule>
  </conditionalFormatting>
  <conditionalFormatting sqref="R35">
    <cfRule type="containsText" dxfId="781" priority="891" operator="containsText" text="atasever">
      <formula>NOT(ISERROR(SEARCH(("atasever"),(R35))))</formula>
    </cfRule>
  </conditionalFormatting>
  <conditionalFormatting sqref="R35">
    <cfRule type="containsText" dxfId="780" priority="892" operator="containsText" text="sezer">
      <formula>NOT(ISERROR(SEARCH(("sezer"),(R35))))</formula>
    </cfRule>
  </conditionalFormatting>
  <conditionalFormatting sqref="R35">
    <cfRule type="containsText" dxfId="779" priority="893" operator="containsText" text="atasoy">
      <formula>NOT(ISERROR(SEARCH(("atasoy"),(R35))))</formula>
    </cfRule>
  </conditionalFormatting>
  <conditionalFormatting sqref="R36">
    <cfRule type="containsText" dxfId="778" priority="856" operator="containsText" text="altun">
      <formula>NOT(ISERROR(SEARCH(("altun"),(R36))))</formula>
    </cfRule>
  </conditionalFormatting>
  <conditionalFormatting sqref="R36">
    <cfRule type="containsText" dxfId="777" priority="857" operator="containsText" text="acarbaş">
      <formula>NOT(ISERROR(SEARCH(("acarbaş"),(R36))))</formula>
    </cfRule>
  </conditionalFormatting>
  <conditionalFormatting sqref="R36">
    <cfRule type="containsText" dxfId="776" priority="858" operator="containsText" text="yükseltürk">
      <formula>NOT(ISERROR(SEARCH(("yükseltürk"),(R36))))</formula>
    </cfRule>
  </conditionalFormatting>
  <conditionalFormatting sqref="R36">
    <cfRule type="containsText" dxfId="775" priority="859" operator="containsText" text="berk">
      <formula>NOT(ISERROR(SEARCH(("berk"),(R36))))</formula>
    </cfRule>
  </conditionalFormatting>
  <conditionalFormatting sqref="R36">
    <cfRule type="containsText" dxfId="774" priority="860" operator="containsText" text="bulat">
      <formula>NOT(ISERROR(SEARCH(("bulat"),(R36))))</formula>
    </cfRule>
  </conditionalFormatting>
  <conditionalFormatting sqref="R36">
    <cfRule type="containsText" dxfId="773" priority="861" operator="containsText" text="erdal">
      <formula>NOT(ISERROR(SEARCH(("erdal"),(R36))))</formula>
    </cfRule>
  </conditionalFormatting>
  <conditionalFormatting sqref="R36">
    <cfRule type="containsText" dxfId="772" priority="862" operator="containsText" text="altan">
      <formula>NOT(ISERROR(SEARCH(("altan"),(R36))))</formula>
    </cfRule>
  </conditionalFormatting>
  <conditionalFormatting sqref="R36">
    <cfRule type="containsText" dxfId="771" priority="863" operator="containsText" text="yeşilyurt">
      <formula>NOT(ISERROR(SEARCH(("yeşilyurt"),(R36))))</formula>
    </cfRule>
  </conditionalFormatting>
  <conditionalFormatting sqref="R36">
    <cfRule type="containsText" dxfId="770" priority="864" operator="containsText" text="gürer">
      <formula>NOT(ISERROR(SEARCH(("gürer"),(R36))))</formula>
    </cfRule>
  </conditionalFormatting>
  <conditionalFormatting sqref="R36">
    <cfRule type="containsText" dxfId="769" priority="865" operator="containsText" text="güngüneş">
      <formula>NOT(ISERROR(SEARCH(("güngüneş"),(R36))))</formula>
    </cfRule>
  </conditionalFormatting>
  <conditionalFormatting sqref="R36">
    <cfRule type="containsText" dxfId="768" priority="866" operator="containsText" text="dönmez">
      <formula>NOT(ISERROR(SEARCH(("dönmez"),(R36))))</formula>
    </cfRule>
  </conditionalFormatting>
  <conditionalFormatting sqref="R36">
    <cfRule type="containsText" dxfId="767" priority="867" operator="containsText" text="bozacı">
      <formula>NOT(ISERROR(SEARCH(("bozacı"),(R36))))</formula>
    </cfRule>
  </conditionalFormatting>
  <conditionalFormatting sqref="R36">
    <cfRule type="containsText" dxfId="766" priority="868" operator="containsText" text="kaya">
      <formula>NOT(ISERROR(SEARCH(("kaya"),(R36))))</formula>
    </cfRule>
  </conditionalFormatting>
  <conditionalFormatting sqref="R36">
    <cfRule type="containsText" dxfId="765" priority="869" operator="containsText" text="geçmiş">
      <formula>NOT(ISERROR(SEARCH(("geçmiş"),(R36))))</formula>
    </cfRule>
  </conditionalFormatting>
  <conditionalFormatting sqref="R36">
    <cfRule type="containsText" dxfId="764" priority="870" operator="containsText" text="güler">
      <formula>NOT(ISERROR(SEARCH(("güler"),(R36))))</formula>
    </cfRule>
  </conditionalFormatting>
  <conditionalFormatting sqref="R36">
    <cfRule type="containsText" dxfId="763" priority="871" operator="containsText" text="karadere">
      <formula>NOT(ISERROR(SEARCH(("karadere"),(R36))))</formula>
    </cfRule>
  </conditionalFormatting>
  <conditionalFormatting sqref="R36">
    <cfRule type="containsText" dxfId="762" priority="872" operator="containsText" text="atasever">
      <formula>NOT(ISERROR(SEARCH(("atasever"),(R36))))</formula>
    </cfRule>
  </conditionalFormatting>
  <conditionalFormatting sqref="R36">
    <cfRule type="containsText" dxfId="761" priority="873" operator="containsText" text="sezer">
      <formula>NOT(ISERROR(SEARCH(("sezer"),(R36))))</formula>
    </cfRule>
  </conditionalFormatting>
  <conditionalFormatting sqref="R36">
    <cfRule type="containsText" dxfId="760" priority="874" operator="containsText" text="atasoy">
      <formula>NOT(ISERROR(SEARCH(("atasoy"),(R36))))</formula>
    </cfRule>
  </conditionalFormatting>
  <conditionalFormatting sqref="R34">
    <cfRule type="containsText" dxfId="759" priority="837" operator="containsText" text="altun">
      <formula>NOT(ISERROR(SEARCH(("altun"),(R34))))</formula>
    </cfRule>
  </conditionalFormatting>
  <conditionalFormatting sqref="R34">
    <cfRule type="containsText" dxfId="758" priority="838" operator="containsText" text="acarbaş">
      <formula>NOT(ISERROR(SEARCH(("acarbaş"),(R34))))</formula>
    </cfRule>
  </conditionalFormatting>
  <conditionalFormatting sqref="R34">
    <cfRule type="containsText" dxfId="757" priority="839" operator="containsText" text="yükseltürk">
      <formula>NOT(ISERROR(SEARCH(("yükseltürk"),(R34))))</formula>
    </cfRule>
  </conditionalFormatting>
  <conditionalFormatting sqref="R34">
    <cfRule type="containsText" dxfId="756" priority="840" operator="containsText" text="berk">
      <formula>NOT(ISERROR(SEARCH(("berk"),(R34))))</formula>
    </cfRule>
  </conditionalFormatting>
  <conditionalFormatting sqref="R34">
    <cfRule type="containsText" dxfId="755" priority="841" operator="containsText" text="bulat">
      <formula>NOT(ISERROR(SEARCH(("bulat"),(R34))))</formula>
    </cfRule>
  </conditionalFormatting>
  <conditionalFormatting sqref="R34">
    <cfRule type="containsText" dxfId="754" priority="842" operator="containsText" text="erdal">
      <formula>NOT(ISERROR(SEARCH(("erdal"),(R34))))</formula>
    </cfRule>
  </conditionalFormatting>
  <conditionalFormatting sqref="R34">
    <cfRule type="containsText" dxfId="753" priority="843" operator="containsText" text="altan">
      <formula>NOT(ISERROR(SEARCH(("altan"),(R34))))</formula>
    </cfRule>
  </conditionalFormatting>
  <conditionalFormatting sqref="R34">
    <cfRule type="containsText" dxfId="752" priority="844" operator="containsText" text="yeşilyurt">
      <formula>NOT(ISERROR(SEARCH(("yeşilyurt"),(R34))))</formula>
    </cfRule>
  </conditionalFormatting>
  <conditionalFormatting sqref="R34">
    <cfRule type="containsText" dxfId="751" priority="845" operator="containsText" text="gürer">
      <formula>NOT(ISERROR(SEARCH(("gürer"),(R34))))</formula>
    </cfRule>
  </conditionalFormatting>
  <conditionalFormatting sqref="R34">
    <cfRule type="containsText" dxfId="750" priority="846" operator="containsText" text="güngüneş">
      <formula>NOT(ISERROR(SEARCH(("güngüneş"),(R34))))</formula>
    </cfRule>
  </conditionalFormatting>
  <conditionalFormatting sqref="R34">
    <cfRule type="containsText" dxfId="749" priority="847" operator="containsText" text="dönmez">
      <formula>NOT(ISERROR(SEARCH(("dönmez"),(R34))))</formula>
    </cfRule>
  </conditionalFormatting>
  <conditionalFormatting sqref="R34">
    <cfRule type="containsText" dxfId="748" priority="848" operator="containsText" text="bozacı">
      <formula>NOT(ISERROR(SEARCH(("bozacı"),(R34))))</formula>
    </cfRule>
  </conditionalFormatting>
  <conditionalFormatting sqref="R34">
    <cfRule type="containsText" dxfId="747" priority="849" operator="containsText" text="kaya">
      <formula>NOT(ISERROR(SEARCH(("kaya"),(R34))))</formula>
    </cfRule>
  </conditionalFormatting>
  <conditionalFormatting sqref="R34">
    <cfRule type="containsText" dxfId="746" priority="850" operator="containsText" text="geçmiş">
      <formula>NOT(ISERROR(SEARCH(("geçmiş"),(R34))))</formula>
    </cfRule>
  </conditionalFormatting>
  <conditionalFormatting sqref="R34">
    <cfRule type="containsText" dxfId="745" priority="851" operator="containsText" text="güler">
      <formula>NOT(ISERROR(SEARCH(("güler"),(R34))))</formula>
    </cfRule>
  </conditionalFormatting>
  <conditionalFormatting sqref="R34">
    <cfRule type="containsText" dxfId="744" priority="852" operator="containsText" text="karadere">
      <formula>NOT(ISERROR(SEARCH(("karadere"),(R34))))</formula>
    </cfRule>
  </conditionalFormatting>
  <conditionalFormatting sqref="R34">
    <cfRule type="containsText" dxfId="743" priority="853" operator="containsText" text="atasever">
      <formula>NOT(ISERROR(SEARCH(("atasever"),(R34))))</formula>
    </cfRule>
  </conditionalFormatting>
  <conditionalFormatting sqref="R34">
    <cfRule type="containsText" dxfId="742" priority="854" operator="containsText" text="sezer">
      <formula>NOT(ISERROR(SEARCH(("sezer"),(R34))))</formula>
    </cfRule>
  </conditionalFormatting>
  <conditionalFormatting sqref="R34">
    <cfRule type="containsText" dxfId="741" priority="855" operator="containsText" text="atasoy">
      <formula>NOT(ISERROR(SEARCH(("atasoy"),(R34))))</formula>
    </cfRule>
  </conditionalFormatting>
  <conditionalFormatting sqref="R38">
    <cfRule type="containsText" dxfId="740" priority="818" operator="containsText" text="altun">
      <formula>NOT(ISERROR(SEARCH(("altun"),(R38))))</formula>
    </cfRule>
  </conditionalFormatting>
  <conditionalFormatting sqref="R38">
    <cfRule type="containsText" dxfId="739" priority="819" operator="containsText" text="acarbaş">
      <formula>NOT(ISERROR(SEARCH(("acarbaş"),(R38))))</formula>
    </cfRule>
  </conditionalFormatting>
  <conditionalFormatting sqref="R38">
    <cfRule type="containsText" dxfId="738" priority="820" operator="containsText" text="yükseltürk">
      <formula>NOT(ISERROR(SEARCH(("yükseltürk"),(R38))))</formula>
    </cfRule>
  </conditionalFormatting>
  <conditionalFormatting sqref="R38">
    <cfRule type="containsText" dxfId="737" priority="821" operator="containsText" text="berk">
      <formula>NOT(ISERROR(SEARCH(("berk"),(R38))))</formula>
    </cfRule>
  </conditionalFormatting>
  <conditionalFormatting sqref="R38">
    <cfRule type="containsText" dxfId="736" priority="822" operator="containsText" text="bulat">
      <formula>NOT(ISERROR(SEARCH(("bulat"),(R38))))</formula>
    </cfRule>
  </conditionalFormatting>
  <conditionalFormatting sqref="R38">
    <cfRule type="containsText" dxfId="735" priority="823" operator="containsText" text="erdal">
      <formula>NOT(ISERROR(SEARCH(("erdal"),(R38))))</formula>
    </cfRule>
  </conditionalFormatting>
  <conditionalFormatting sqref="R38">
    <cfRule type="containsText" dxfId="734" priority="824" operator="containsText" text="altan">
      <formula>NOT(ISERROR(SEARCH(("altan"),(R38))))</formula>
    </cfRule>
  </conditionalFormatting>
  <conditionalFormatting sqref="R38">
    <cfRule type="containsText" dxfId="733" priority="825" operator="containsText" text="yeşilyurt">
      <formula>NOT(ISERROR(SEARCH(("yeşilyurt"),(R38))))</formula>
    </cfRule>
  </conditionalFormatting>
  <conditionalFormatting sqref="R38">
    <cfRule type="containsText" dxfId="732" priority="826" operator="containsText" text="gürer">
      <formula>NOT(ISERROR(SEARCH(("gürer"),(R38))))</formula>
    </cfRule>
  </conditionalFormatting>
  <conditionalFormatting sqref="R38">
    <cfRule type="containsText" dxfId="731" priority="827" operator="containsText" text="güngüneş">
      <formula>NOT(ISERROR(SEARCH(("güngüneş"),(R38))))</formula>
    </cfRule>
  </conditionalFormatting>
  <conditionalFormatting sqref="R38">
    <cfRule type="containsText" dxfId="730" priority="828" operator="containsText" text="dönmez">
      <formula>NOT(ISERROR(SEARCH(("dönmez"),(R38))))</formula>
    </cfRule>
  </conditionalFormatting>
  <conditionalFormatting sqref="R38">
    <cfRule type="containsText" dxfId="729" priority="829" operator="containsText" text="bozacı">
      <formula>NOT(ISERROR(SEARCH(("bozacı"),(R38))))</formula>
    </cfRule>
  </conditionalFormatting>
  <conditionalFormatting sqref="R38">
    <cfRule type="containsText" dxfId="728" priority="830" operator="containsText" text="kaya">
      <formula>NOT(ISERROR(SEARCH(("kaya"),(R38))))</formula>
    </cfRule>
  </conditionalFormatting>
  <conditionalFormatting sqref="R38">
    <cfRule type="containsText" dxfId="727" priority="831" operator="containsText" text="geçmiş">
      <formula>NOT(ISERROR(SEARCH(("geçmiş"),(R38))))</formula>
    </cfRule>
  </conditionalFormatting>
  <conditionalFormatting sqref="R38">
    <cfRule type="containsText" dxfId="726" priority="832" operator="containsText" text="güler">
      <formula>NOT(ISERROR(SEARCH(("güler"),(R38))))</formula>
    </cfRule>
  </conditionalFormatting>
  <conditionalFormatting sqref="R38">
    <cfRule type="containsText" dxfId="725" priority="833" operator="containsText" text="karadere">
      <formula>NOT(ISERROR(SEARCH(("karadere"),(R38))))</formula>
    </cfRule>
  </conditionalFormatting>
  <conditionalFormatting sqref="R38">
    <cfRule type="containsText" dxfId="724" priority="834" operator="containsText" text="atasever">
      <formula>NOT(ISERROR(SEARCH(("atasever"),(R38))))</formula>
    </cfRule>
  </conditionalFormatting>
  <conditionalFormatting sqref="R38">
    <cfRule type="containsText" dxfId="723" priority="835" operator="containsText" text="sezer">
      <formula>NOT(ISERROR(SEARCH(("sezer"),(R38))))</formula>
    </cfRule>
  </conditionalFormatting>
  <conditionalFormatting sqref="R38">
    <cfRule type="containsText" dxfId="722" priority="836" operator="containsText" text="atasoy">
      <formula>NOT(ISERROR(SEARCH(("atasoy"),(R38))))</formula>
    </cfRule>
  </conditionalFormatting>
  <conditionalFormatting sqref="T19:T21">
    <cfRule type="containsText" dxfId="721" priority="799" operator="containsText" text="altun">
      <formula>NOT(ISERROR(SEARCH(("altun"),(T19))))</formula>
    </cfRule>
  </conditionalFormatting>
  <conditionalFormatting sqref="T19:T21">
    <cfRule type="containsText" dxfId="720" priority="800" operator="containsText" text="acarbaş">
      <formula>NOT(ISERROR(SEARCH(("acarbaş"),(T19))))</formula>
    </cfRule>
  </conditionalFormatting>
  <conditionalFormatting sqref="T19:T21">
    <cfRule type="containsText" dxfId="719" priority="801" operator="containsText" text="yükseltürk">
      <formula>NOT(ISERROR(SEARCH(("yükseltürk"),(T19))))</formula>
    </cfRule>
  </conditionalFormatting>
  <conditionalFormatting sqref="T19:T21">
    <cfRule type="containsText" dxfId="718" priority="802" operator="containsText" text="berk">
      <formula>NOT(ISERROR(SEARCH(("berk"),(T19))))</formula>
    </cfRule>
  </conditionalFormatting>
  <conditionalFormatting sqref="T19:T21">
    <cfRule type="containsText" dxfId="717" priority="803" operator="containsText" text="bulat">
      <formula>NOT(ISERROR(SEARCH(("bulat"),(T19))))</formula>
    </cfRule>
  </conditionalFormatting>
  <conditionalFormatting sqref="T19:T21">
    <cfRule type="containsText" dxfId="716" priority="804" operator="containsText" text="erdal">
      <formula>NOT(ISERROR(SEARCH(("erdal"),(T19))))</formula>
    </cfRule>
  </conditionalFormatting>
  <conditionalFormatting sqref="T19:T21">
    <cfRule type="containsText" dxfId="715" priority="805" operator="containsText" text="altan">
      <formula>NOT(ISERROR(SEARCH(("altan"),(T19))))</formula>
    </cfRule>
  </conditionalFormatting>
  <conditionalFormatting sqref="T19:T21">
    <cfRule type="containsText" dxfId="714" priority="806" operator="containsText" text="yeşilyurt">
      <formula>NOT(ISERROR(SEARCH(("yeşilyurt"),(T19))))</formula>
    </cfRule>
  </conditionalFormatting>
  <conditionalFormatting sqref="T19:T21">
    <cfRule type="containsText" dxfId="713" priority="807" operator="containsText" text="gürer">
      <formula>NOT(ISERROR(SEARCH(("gürer"),(T19))))</formula>
    </cfRule>
  </conditionalFormatting>
  <conditionalFormatting sqref="T19:T21">
    <cfRule type="containsText" dxfId="712" priority="808" operator="containsText" text="güngüneş">
      <formula>NOT(ISERROR(SEARCH(("güngüneş"),(T19))))</formula>
    </cfRule>
  </conditionalFormatting>
  <conditionalFormatting sqref="T19:T21">
    <cfRule type="containsText" dxfId="711" priority="809" operator="containsText" text="dönmez">
      <formula>NOT(ISERROR(SEARCH(("dönmez"),(T19))))</formula>
    </cfRule>
  </conditionalFormatting>
  <conditionalFormatting sqref="T19:T21">
    <cfRule type="containsText" dxfId="710" priority="810" operator="containsText" text="bozacı">
      <formula>NOT(ISERROR(SEARCH(("bozacı"),(T19))))</formula>
    </cfRule>
  </conditionalFormatting>
  <conditionalFormatting sqref="T19:T21">
    <cfRule type="containsText" dxfId="709" priority="811" operator="containsText" text="kaya">
      <formula>NOT(ISERROR(SEARCH(("kaya"),(T19))))</formula>
    </cfRule>
  </conditionalFormatting>
  <conditionalFormatting sqref="T19:T21">
    <cfRule type="containsText" dxfId="708" priority="812" operator="containsText" text="geçmiş">
      <formula>NOT(ISERROR(SEARCH(("geçmiş"),(T19))))</formula>
    </cfRule>
  </conditionalFormatting>
  <conditionalFormatting sqref="T19:T21">
    <cfRule type="containsText" dxfId="707" priority="813" operator="containsText" text="güler">
      <formula>NOT(ISERROR(SEARCH(("güler"),(T19))))</formula>
    </cfRule>
  </conditionalFormatting>
  <conditionalFormatting sqref="T19:T21">
    <cfRule type="containsText" dxfId="706" priority="814" operator="containsText" text="karadere">
      <formula>NOT(ISERROR(SEARCH(("karadere"),(T19))))</formula>
    </cfRule>
  </conditionalFormatting>
  <conditionalFormatting sqref="T19:T21">
    <cfRule type="containsText" dxfId="705" priority="815" operator="containsText" text="atasever">
      <formula>NOT(ISERROR(SEARCH(("atasever"),(T19))))</formula>
    </cfRule>
  </conditionalFormatting>
  <conditionalFormatting sqref="T19:T21">
    <cfRule type="containsText" dxfId="704" priority="816" operator="containsText" text="sezer">
      <formula>NOT(ISERROR(SEARCH(("sezer"),(T19))))</formula>
    </cfRule>
  </conditionalFormatting>
  <conditionalFormatting sqref="T19:T21">
    <cfRule type="containsText" dxfId="703" priority="817" operator="containsText" text="atasoy">
      <formula>NOT(ISERROR(SEARCH(("atasoy"),(T19))))</formula>
    </cfRule>
  </conditionalFormatting>
  <conditionalFormatting sqref="T68:T70">
    <cfRule type="containsText" dxfId="702" priority="780" operator="containsText" text="altun">
      <formula>NOT(ISERROR(SEARCH(("altun"),(T68))))</formula>
    </cfRule>
  </conditionalFormatting>
  <conditionalFormatting sqref="T68:T70">
    <cfRule type="containsText" dxfId="701" priority="781" operator="containsText" text="acarbaş">
      <formula>NOT(ISERROR(SEARCH(("acarbaş"),(T68))))</formula>
    </cfRule>
  </conditionalFormatting>
  <conditionalFormatting sqref="T68:T70">
    <cfRule type="containsText" dxfId="700" priority="782" operator="containsText" text="yükseltürk">
      <formula>NOT(ISERROR(SEARCH(("yükseltürk"),(T68))))</formula>
    </cfRule>
  </conditionalFormatting>
  <conditionalFormatting sqref="T68:T70">
    <cfRule type="containsText" dxfId="699" priority="783" operator="containsText" text="berk">
      <formula>NOT(ISERROR(SEARCH(("berk"),(T68))))</formula>
    </cfRule>
  </conditionalFormatting>
  <conditionalFormatting sqref="T68:T70">
    <cfRule type="containsText" dxfId="698" priority="784" operator="containsText" text="bulat">
      <formula>NOT(ISERROR(SEARCH(("bulat"),(T68))))</formula>
    </cfRule>
  </conditionalFormatting>
  <conditionalFormatting sqref="T68:T70">
    <cfRule type="containsText" dxfId="697" priority="785" operator="containsText" text="erdal">
      <formula>NOT(ISERROR(SEARCH(("erdal"),(T68))))</formula>
    </cfRule>
  </conditionalFormatting>
  <conditionalFormatting sqref="T68:T70">
    <cfRule type="containsText" dxfId="696" priority="786" operator="containsText" text="altan">
      <formula>NOT(ISERROR(SEARCH(("altan"),(T68))))</formula>
    </cfRule>
  </conditionalFormatting>
  <conditionalFormatting sqref="T68:T70">
    <cfRule type="containsText" dxfId="695" priority="787" operator="containsText" text="yeşilyurt">
      <formula>NOT(ISERROR(SEARCH(("yeşilyurt"),(T68))))</formula>
    </cfRule>
  </conditionalFormatting>
  <conditionalFormatting sqref="T68:T70">
    <cfRule type="containsText" dxfId="694" priority="788" operator="containsText" text="gürer">
      <formula>NOT(ISERROR(SEARCH(("gürer"),(T68))))</formula>
    </cfRule>
  </conditionalFormatting>
  <conditionalFormatting sqref="T68:T70">
    <cfRule type="containsText" dxfId="693" priority="789" operator="containsText" text="güngüneş">
      <formula>NOT(ISERROR(SEARCH(("güngüneş"),(T68))))</formula>
    </cfRule>
  </conditionalFormatting>
  <conditionalFormatting sqref="T68:T70">
    <cfRule type="containsText" dxfId="692" priority="790" operator="containsText" text="dönmez">
      <formula>NOT(ISERROR(SEARCH(("dönmez"),(T68))))</formula>
    </cfRule>
  </conditionalFormatting>
  <conditionalFormatting sqref="T68:T70">
    <cfRule type="containsText" dxfId="691" priority="791" operator="containsText" text="bozacı">
      <formula>NOT(ISERROR(SEARCH(("bozacı"),(T68))))</formula>
    </cfRule>
  </conditionalFormatting>
  <conditionalFormatting sqref="T68:T70">
    <cfRule type="containsText" dxfId="690" priority="792" operator="containsText" text="kaya">
      <formula>NOT(ISERROR(SEARCH(("kaya"),(T68))))</formula>
    </cfRule>
  </conditionalFormatting>
  <conditionalFormatting sqref="T68:T70">
    <cfRule type="containsText" dxfId="689" priority="793" operator="containsText" text="geçmiş">
      <formula>NOT(ISERROR(SEARCH(("geçmiş"),(T68))))</formula>
    </cfRule>
  </conditionalFormatting>
  <conditionalFormatting sqref="T68:T70">
    <cfRule type="containsText" dxfId="688" priority="794" operator="containsText" text="güler">
      <formula>NOT(ISERROR(SEARCH(("güler"),(T68))))</formula>
    </cfRule>
  </conditionalFormatting>
  <conditionalFormatting sqref="T68:T70">
    <cfRule type="containsText" dxfId="687" priority="795" operator="containsText" text="karadere">
      <formula>NOT(ISERROR(SEARCH(("karadere"),(T68))))</formula>
    </cfRule>
  </conditionalFormatting>
  <conditionalFormatting sqref="T68:T70">
    <cfRule type="containsText" dxfId="686" priority="796" operator="containsText" text="atasever">
      <formula>NOT(ISERROR(SEARCH(("atasever"),(T68))))</formula>
    </cfRule>
  </conditionalFormatting>
  <conditionalFormatting sqref="T68:T70">
    <cfRule type="containsText" dxfId="685" priority="797" operator="containsText" text="sezer">
      <formula>NOT(ISERROR(SEARCH(("sezer"),(T68))))</formula>
    </cfRule>
  </conditionalFormatting>
  <conditionalFormatting sqref="T68:T70">
    <cfRule type="containsText" dxfId="684" priority="798" operator="containsText" text="atasoy">
      <formula>NOT(ISERROR(SEARCH(("atasoy"),(T68))))</formula>
    </cfRule>
  </conditionalFormatting>
  <conditionalFormatting sqref="T37">
    <cfRule type="containsText" dxfId="683" priority="761" operator="containsText" text="altun">
      <formula>NOT(ISERROR(SEARCH(("altun"),(T37))))</formula>
    </cfRule>
  </conditionalFormatting>
  <conditionalFormatting sqref="T37">
    <cfRule type="containsText" dxfId="682" priority="762" operator="containsText" text="acarbaş">
      <formula>NOT(ISERROR(SEARCH(("acarbaş"),(T37))))</formula>
    </cfRule>
  </conditionalFormatting>
  <conditionalFormatting sqref="T37">
    <cfRule type="containsText" dxfId="681" priority="763" operator="containsText" text="yükseltürk">
      <formula>NOT(ISERROR(SEARCH(("yükseltürk"),(T37))))</formula>
    </cfRule>
  </conditionalFormatting>
  <conditionalFormatting sqref="T37">
    <cfRule type="containsText" dxfId="680" priority="764" operator="containsText" text="berk">
      <formula>NOT(ISERROR(SEARCH(("berk"),(T37))))</formula>
    </cfRule>
  </conditionalFormatting>
  <conditionalFormatting sqref="T37">
    <cfRule type="containsText" dxfId="679" priority="765" operator="containsText" text="bulat">
      <formula>NOT(ISERROR(SEARCH(("bulat"),(T37))))</formula>
    </cfRule>
  </conditionalFormatting>
  <conditionalFormatting sqref="T37">
    <cfRule type="containsText" dxfId="678" priority="766" operator="containsText" text="erdal">
      <formula>NOT(ISERROR(SEARCH(("erdal"),(T37))))</formula>
    </cfRule>
  </conditionalFormatting>
  <conditionalFormatting sqref="T37">
    <cfRule type="containsText" dxfId="677" priority="767" operator="containsText" text="altan">
      <formula>NOT(ISERROR(SEARCH(("altan"),(T37))))</formula>
    </cfRule>
  </conditionalFormatting>
  <conditionalFormatting sqref="T37">
    <cfRule type="containsText" dxfId="676" priority="768" operator="containsText" text="yeşilyurt">
      <formula>NOT(ISERROR(SEARCH(("yeşilyurt"),(T37))))</formula>
    </cfRule>
  </conditionalFormatting>
  <conditionalFormatting sqref="T37">
    <cfRule type="containsText" dxfId="675" priority="769" operator="containsText" text="gürer">
      <formula>NOT(ISERROR(SEARCH(("gürer"),(T37))))</formula>
    </cfRule>
  </conditionalFormatting>
  <conditionalFormatting sqref="T37">
    <cfRule type="containsText" dxfId="674" priority="770" operator="containsText" text="güngüneş">
      <formula>NOT(ISERROR(SEARCH(("güngüneş"),(T37))))</formula>
    </cfRule>
  </conditionalFormatting>
  <conditionalFormatting sqref="T37">
    <cfRule type="containsText" dxfId="673" priority="771" operator="containsText" text="dönmez">
      <formula>NOT(ISERROR(SEARCH(("dönmez"),(T37))))</formula>
    </cfRule>
  </conditionalFormatting>
  <conditionalFormatting sqref="T37">
    <cfRule type="containsText" dxfId="672" priority="772" operator="containsText" text="bozacı">
      <formula>NOT(ISERROR(SEARCH(("bozacı"),(T37))))</formula>
    </cfRule>
  </conditionalFormatting>
  <conditionalFormatting sqref="T37">
    <cfRule type="containsText" dxfId="671" priority="773" operator="containsText" text="kaya">
      <formula>NOT(ISERROR(SEARCH(("kaya"),(T37))))</formula>
    </cfRule>
  </conditionalFormatting>
  <conditionalFormatting sqref="T37">
    <cfRule type="containsText" dxfId="670" priority="774" operator="containsText" text="geçmiş">
      <formula>NOT(ISERROR(SEARCH(("geçmiş"),(T37))))</formula>
    </cfRule>
  </conditionalFormatting>
  <conditionalFormatting sqref="T37">
    <cfRule type="containsText" dxfId="669" priority="775" operator="containsText" text="güler">
      <formula>NOT(ISERROR(SEARCH(("güler"),(T37))))</formula>
    </cfRule>
  </conditionalFormatting>
  <conditionalFormatting sqref="T37">
    <cfRule type="containsText" dxfId="668" priority="776" operator="containsText" text="karadere">
      <formula>NOT(ISERROR(SEARCH(("karadere"),(T37))))</formula>
    </cfRule>
  </conditionalFormatting>
  <conditionalFormatting sqref="T37">
    <cfRule type="containsText" dxfId="667" priority="777" operator="containsText" text="atasever">
      <formula>NOT(ISERROR(SEARCH(("atasever"),(T37))))</formula>
    </cfRule>
  </conditionalFormatting>
  <conditionalFormatting sqref="T37">
    <cfRule type="containsText" dxfId="666" priority="778" operator="containsText" text="sezer">
      <formula>NOT(ISERROR(SEARCH(("sezer"),(T37))))</formula>
    </cfRule>
  </conditionalFormatting>
  <conditionalFormatting sqref="T37">
    <cfRule type="containsText" dxfId="665" priority="779" operator="containsText" text="atasoy">
      <formula>NOT(ISERROR(SEARCH(("atasoy"),(T37))))</formula>
    </cfRule>
  </conditionalFormatting>
  <conditionalFormatting sqref="V36:V38">
    <cfRule type="containsText" dxfId="664" priority="742" operator="containsText" text="altun">
      <formula>NOT(ISERROR(SEARCH(("altun"),(V36))))</formula>
    </cfRule>
  </conditionalFormatting>
  <conditionalFormatting sqref="V36:V38">
    <cfRule type="containsText" dxfId="663" priority="743" operator="containsText" text="acarbaş">
      <formula>NOT(ISERROR(SEARCH(("acarbaş"),(V36))))</formula>
    </cfRule>
  </conditionalFormatting>
  <conditionalFormatting sqref="V36:V38">
    <cfRule type="containsText" dxfId="662" priority="744" operator="containsText" text="yükseltürk">
      <formula>NOT(ISERROR(SEARCH(("yükseltürk"),(V36))))</formula>
    </cfRule>
  </conditionalFormatting>
  <conditionalFormatting sqref="V36:V38">
    <cfRule type="containsText" dxfId="661" priority="745" operator="containsText" text="berk">
      <formula>NOT(ISERROR(SEARCH(("berk"),(V36))))</formula>
    </cfRule>
  </conditionalFormatting>
  <conditionalFormatting sqref="V36:V38">
    <cfRule type="containsText" dxfId="660" priority="746" operator="containsText" text="bulat">
      <formula>NOT(ISERROR(SEARCH(("bulat"),(V36))))</formula>
    </cfRule>
  </conditionalFormatting>
  <conditionalFormatting sqref="V36:V38">
    <cfRule type="containsText" dxfId="659" priority="747" operator="containsText" text="erdal">
      <formula>NOT(ISERROR(SEARCH(("erdal"),(V36))))</formula>
    </cfRule>
  </conditionalFormatting>
  <conditionalFormatting sqref="V36:V38">
    <cfRule type="containsText" dxfId="658" priority="748" operator="containsText" text="altan">
      <formula>NOT(ISERROR(SEARCH(("altan"),(V36))))</formula>
    </cfRule>
  </conditionalFormatting>
  <conditionalFormatting sqref="V36:V38">
    <cfRule type="containsText" dxfId="657" priority="749" operator="containsText" text="yeşilyurt">
      <formula>NOT(ISERROR(SEARCH(("yeşilyurt"),(V36))))</formula>
    </cfRule>
  </conditionalFormatting>
  <conditionalFormatting sqref="V36:V38">
    <cfRule type="containsText" dxfId="656" priority="750" operator="containsText" text="gürer">
      <formula>NOT(ISERROR(SEARCH(("gürer"),(V36))))</formula>
    </cfRule>
  </conditionalFormatting>
  <conditionalFormatting sqref="V36:V38">
    <cfRule type="containsText" dxfId="655" priority="751" operator="containsText" text="güngüneş">
      <formula>NOT(ISERROR(SEARCH(("güngüneş"),(V36))))</formula>
    </cfRule>
  </conditionalFormatting>
  <conditionalFormatting sqref="V36:V38">
    <cfRule type="containsText" dxfId="654" priority="752" operator="containsText" text="dönmez">
      <formula>NOT(ISERROR(SEARCH(("dönmez"),(V36))))</formula>
    </cfRule>
  </conditionalFormatting>
  <conditionalFormatting sqref="V36:V38">
    <cfRule type="containsText" dxfId="653" priority="753" operator="containsText" text="bozacı">
      <formula>NOT(ISERROR(SEARCH(("bozacı"),(V36))))</formula>
    </cfRule>
  </conditionalFormatting>
  <conditionalFormatting sqref="V36:V38">
    <cfRule type="containsText" dxfId="652" priority="754" operator="containsText" text="kaya">
      <formula>NOT(ISERROR(SEARCH(("kaya"),(V36))))</formula>
    </cfRule>
  </conditionalFormatting>
  <conditionalFormatting sqref="V36:V38">
    <cfRule type="containsText" dxfId="651" priority="755" operator="containsText" text="geçmiş">
      <formula>NOT(ISERROR(SEARCH(("geçmiş"),(V36))))</formula>
    </cfRule>
  </conditionalFormatting>
  <conditionalFormatting sqref="V36:V38">
    <cfRule type="containsText" dxfId="650" priority="756" operator="containsText" text="güler">
      <formula>NOT(ISERROR(SEARCH(("güler"),(V36))))</formula>
    </cfRule>
  </conditionalFormatting>
  <conditionalFormatting sqref="V36:V38">
    <cfRule type="containsText" dxfId="649" priority="757" operator="containsText" text="karadere">
      <formula>NOT(ISERROR(SEARCH(("karadere"),(V36))))</formula>
    </cfRule>
  </conditionalFormatting>
  <conditionalFormatting sqref="V36:V38">
    <cfRule type="containsText" dxfId="648" priority="758" operator="containsText" text="atasever">
      <formula>NOT(ISERROR(SEARCH(("atasever"),(V36))))</formula>
    </cfRule>
  </conditionalFormatting>
  <conditionalFormatting sqref="V36:V38">
    <cfRule type="containsText" dxfId="647" priority="759" operator="containsText" text="sezer">
      <formula>NOT(ISERROR(SEARCH(("sezer"),(V36))))</formula>
    </cfRule>
  </conditionalFormatting>
  <conditionalFormatting sqref="V36:V38">
    <cfRule type="containsText" dxfId="646" priority="760" operator="containsText" text="atasoy">
      <formula>NOT(ISERROR(SEARCH(("atasoy"),(V36))))</formula>
    </cfRule>
  </conditionalFormatting>
  <conditionalFormatting sqref="V54">
    <cfRule type="containsText" dxfId="645" priority="723" operator="containsText" text="altun">
      <formula>NOT(ISERROR(SEARCH(("altun"),(V54))))</formula>
    </cfRule>
  </conditionalFormatting>
  <conditionalFormatting sqref="V54">
    <cfRule type="containsText" dxfId="644" priority="724" operator="containsText" text="acarbaş">
      <formula>NOT(ISERROR(SEARCH(("acarbaş"),(V54))))</formula>
    </cfRule>
  </conditionalFormatting>
  <conditionalFormatting sqref="V54">
    <cfRule type="containsText" dxfId="643" priority="725" operator="containsText" text="yükseltürk">
      <formula>NOT(ISERROR(SEARCH(("yükseltürk"),(V54))))</formula>
    </cfRule>
  </conditionalFormatting>
  <conditionalFormatting sqref="V54">
    <cfRule type="containsText" dxfId="642" priority="726" operator="containsText" text="berk">
      <formula>NOT(ISERROR(SEARCH(("berk"),(V54))))</formula>
    </cfRule>
  </conditionalFormatting>
  <conditionalFormatting sqref="V54">
    <cfRule type="containsText" dxfId="641" priority="727" operator="containsText" text="bulat">
      <formula>NOT(ISERROR(SEARCH(("bulat"),(V54))))</formula>
    </cfRule>
  </conditionalFormatting>
  <conditionalFormatting sqref="V54">
    <cfRule type="containsText" dxfId="640" priority="728" operator="containsText" text="erdal">
      <formula>NOT(ISERROR(SEARCH(("erdal"),(V54))))</formula>
    </cfRule>
  </conditionalFormatting>
  <conditionalFormatting sqref="V54">
    <cfRule type="containsText" dxfId="639" priority="729" operator="containsText" text="altan">
      <formula>NOT(ISERROR(SEARCH(("altan"),(V54))))</formula>
    </cfRule>
  </conditionalFormatting>
  <conditionalFormatting sqref="V54">
    <cfRule type="containsText" dxfId="638" priority="730" operator="containsText" text="yeşilyurt">
      <formula>NOT(ISERROR(SEARCH(("yeşilyurt"),(V54))))</formula>
    </cfRule>
  </conditionalFormatting>
  <conditionalFormatting sqref="V54">
    <cfRule type="containsText" dxfId="637" priority="731" operator="containsText" text="gürer">
      <formula>NOT(ISERROR(SEARCH(("gürer"),(V54))))</formula>
    </cfRule>
  </conditionalFormatting>
  <conditionalFormatting sqref="V54">
    <cfRule type="containsText" dxfId="636" priority="732" operator="containsText" text="güngüneş">
      <formula>NOT(ISERROR(SEARCH(("güngüneş"),(V54))))</formula>
    </cfRule>
  </conditionalFormatting>
  <conditionalFormatting sqref="V54">
    <cfRule type="containsText" dxfId="635" priority="733" operator="containsText" text="dönmez">
      <formula>NOT(ISERROR(SEARCH(("dönmez"),(V54))))</formula>
    </cfRule>
  </conditionalFormatting>
  <conditionalFormatting sqref="V54">
    <cfRule type="containsText" dxfId="634" priority="734" operator="containsText" text="bozacı">
      <formula>NOT(ISERROR(SEARCH(("bozacı"),(V54))))</formula>
    </cfRule>
  </conditionalFormatting>
  <conditionalFormatting sqref="V54">
    <cfRule type="containsText" dxfId="633" priority="735" operator="containsText" text="kaya">
      <formula>NOT(ISERROR(SEARCH(("kaya"),(V54))))</formula>
    </cfRule>
  </conditionalFormatting>
  <conditionalFormatting sqref="V54">
    <cfRule type="containsText" dxfId="632" priority="736" operator="containsText" text="geçmiş">
      <formula>NOT(ISERROR(SEARCH(("geçmiş"),(V54))))</formula>
    </cfRule>
  </conditionalFormatting>
  <conditionalFormatting sqref="V54">
    <cfRule type="containsText" dxfId="631" priority="737" operator="containsText" text="güler">
      <formula>NOT(ISERROR(SEARCH(("güler"),(V54))))</formula>
    </cfRule>
  </conditionalFormatting>
  <conditionalFormatting sqref="V54">
    <cfRule type="containsText" dxfId="630" priority="738" operator="containsText" text="karadere">
      <formula>NOT(ISERROR(SEARCH(("karadere"),(V54))))</formula>
    </cfRule>
  </conditionalFormatting>
  <conditionalFormatting sqref="V54">
    <cfRule type="containsText" dxfId="629" priority="739" operator="containsText" text="atasever">
      <formula>NOT(ISERROR(SEARCH(("atasever"),(V54))))</formula>
    </cfRule>
  </conditionalFormatting>
  <conditionalFormatting sqref="V54">
    <cfRule type="containsText" dxfId="628" priority="740" operator="containsText" text="sezer">
      <formula>NOT(ISERROR(SEARCH(("sezer"),(V54))))</formula>
    </cfRule>
  </conditionalFormatting>
  <conditionalFormatting sqref="V54">
    <cfRule type="containsText" dxfId="627" priority="741" operator="containsText" text="atasoy">
      <formula>NOT(ISERROR(SEARCH(("atasoy"),(V54))))</formula>
    </cfRule>
  </conditionalFormatting>
  <conditionalFormatting sqref="V57:V59">
    <cfRule type="containsText" dxfId="626" priority="704" operator="containsText" text="altun">
      <formula>NOT(ISERROR(SEARCH(("altun"),(V57))))</formula>
    </cfRule>
  </conditionalFormatting>
  <conditionalFormatting sqref="V57:V59">
    <cfRule type="containsText" dxfId="625" priority="705" operator="containsText" text="acarbaş">
      <formula>NOT(ISERROR(SEARCH(("acarbaş"),(V57))))</formula>
    </cfRule>
  </conditionalFormatting>
  <conditionalFormatting sqref="V57:V59">
    <cfRule type="containsText" dxfId="624" priority="706" operator="containsText" text="yükseltürk">
      <formula>NOT(ISERROR(SEARCH(("yükseltürk"),(V57))))</formula>
    </cfRule>
  </conditionalFormatting>
  <conditionalFormatting sqref="V57:V59">
    <cfRule type="containsText" dxfId="623" priority="707" operator="containsText" text="berk">
      <formula>NOT(ISERROR(SEARCH(("berk"),(V57))))</formula>
    </cfRule>
  </conditionalFormatting>
  <conditionalFormatting sqref="V57:V59">
    <cfRule type="containsText" dxfId="622" priority="708" operator="containsText" text="bulat">
      <formula>NOT(ISERROR(SEARCH(("bulat"),(V57))))</formula>
    </cfRule>
  </conditionalFormatting>
  <conditionalFormatting sqref="V57:V59">
    <cfRule type="containsText" dxfId="621" priority="709" operator="containsText" text="erdal">
      <formula>NOT(ISERROR(SEARCH(("erdal"),(V57))))</formula>
    </cfRule>
  </conditionalFormatting>
  <conditionalFormatting sqref="V57:V59">
    <cfRule type="containsText" dxfId="620" priority="710" operator="containsText" text="altan">
      <formula>NOT(ISERROR(SEARCH(("altan"),(V57))))</formula>
    </cfRule>
  </conditionalFormatting>
  <conditionalFormatting sqref="V57:V59">
    <cfRule type="containsText" dxfId="619" priority="711" operator="containsText" text="yeşilyurt">
      <formula>NOT(ISERROR(SEARCH(("yeşilyurt"),(V57))))</formula>
    </cfRule>
  </conditionalFormatting>
  <conditionalFormatting sqref="V57:V59">
    <cfRule type="containsText" dxfId="618" priority="712" operator="containsText" text="gürer">
      <formula>NOT(ISERROR(SEARCH(("gürer"),(V57))))</formula>
    </cfRule>
  </conditionalFormatting>
  <conditionalFormatting sqref="V57:V59">
    <cfRule type="containsText" dxfId="617" priority="713" operator="containsText" text="güngüneş">
      <formula>NOT(ISERROR(SEARCH(("güngüneş"),(V57))))</formula>
    </cfRule>
  </conditionalFormatting>
  <conditionalFormatting sqref="V57:V59">
    <cfRule type="containsText" dxfId="616" priority="714" operator="containsText" text="dönmez">
      <formula>NOT(ISERROR(SEARCH(("dönmez"),(V57))))</formula>
    </cfRule>
  </conditionalFormatting>
  <conditionalFormatting sqref="V57:V59">
    <cfRule type="containsText" dxfId="615" priority="715" operator="containsText" text="bozacı">
      <formula>NOT(ISERROR(SEARCH(("bozacı"),(V57))))</formula>
    </cfRule>
  </conditionalFormatting>
  <conditionalFormatting sqref="V57:V59">
    <cfRule type="containsText" dxfId="614" priority="716" operator="containsText" text="kaya">
      <formula>NOT(ISERROR(SEARCH(("kaya"),(V57))))</formula>
    </cfRule>
  </conditionalFormatting>
  <conditionalFormatting sqref="V57:V59">
    <cfRule type="containsText" dxfId="613" priority="717" operator="containsText" text="geçmiş">
      <formula>NOT(ISERROR(SEARCH(("geçmiş"),(V57))))</formula>
    </cfRule>
  </conditionalFormatting>
  <conditionalFormatting sqref="V57:V59">
    <cfRule type="containsText" dxfId="612" priority="718" operator="containsText" text="güler">
      <formula>NOT(ISERROR(SEARCH(("güler"),(V57))))</formula>
    </cfRule>
  </conditionalFormatting>
  <conditionalFormatting sqref="V57:V59">
    <cfRule type="containsText" dxfId="611" priority="719" operator="containsText" text="karadere">
      <formula>NOT(ISERROR(SEARCH(("karadere"),(V57))))</formula>
    </cfRule>
  </conditionalFormatting>
  <conditionalFormatting sqref="V57:V59">
    <cfRule type="containsText" dxfId="610" priority="720" operator="containsText" text="atasever">
      <formula>NOT(ISERROR(SEARCH(("atasever"),(V57))))</formula>
    </cfRule>
  </conditionalFormatting>
  <conditionalFormatting sqref="V57:V59">
    <cfRule type="containsText" dxfId="609" priority="721" operator="containsText" text="sezer">
      <formula>NOT(ISERROR(SEARCH(("sezer"),(V57))))</formula>
    </cfRule>
  </conditionalFormatting>
  <conditionalFormatting sqref="V57:V59">
    <cfRule type="containsText" dxfId="608" priority="722" operator="containsText" text="atasoy">
      <formula>NOT(ISERROR(SEARCH(("atasoy"),(V57))))</formula>
    </cfRule>
  </conditionalFormatting>
  <conditionalFormatting sqref="V60">
    <cfRule type="containsText" dxfId="607" priority="685" operator="containsText" text="altun">
      <formula>NOT(ISERROR(SEARCH(("altun"),(V60))))</formula>
    </cfRule>
  </conditionalFormatting>
  <conditionalFormatting sqref="V60">
    <cfRule type="containsText" dxfId="606" priority="686" operator="containsText" text="acarbaş">
      <formula>NOT(ISERROR(SEARCH(("acarbaş"),(V60))))</formula>
    </cfRule>
  </conditionalFormatting>
  <conditionalFormatting sqref="V60">
    <cfRule type="containsText" dxfId="605" priority="687" operator="containsText" text="yükseltürk">
      <formula>NOT(ISERROR(SEARCH(("yükseltürk"),(V60))))</formula>
    </cfRule>
  </conditionalFormatting>
  <conditionalFormatting sqref="V60">
    <cfRule type="containsText" dxfId="604" priority="688" operator="containsText" text="berk">
      <formula>NOT(ISERROR(SEARCH(("berk"),(V60))))</formula>
    </cfRule>
  </conditionalFormatting>
  <conditionalFormatting sqref="V60">
    <cfRule type="containsText" dxfId="603" priority="689" operator="containsText" text="bulat">
      <formula>NOT(ISERROR(SEARCH(("bulat"),(V60))))</formula>
    </cfRule>
  </conditionalFormatting>
  <conditionalFormatting sqref="V60">
    <cfRule type="containsText" dxfId="602" priority="690" operator="containsText" text="erdal">
      <formula>NOT(ISERROR(SEARCH(("erdal"),(V60))))</formula>
    </cfRule>
  </conditionalFormatting>
  <conditionalFormatting sqref="V60">
    <cfRule type="containsText" dxfId="601" priority="691" operator="containsText" text="altan">
      <formula>NOT(ISERROR(SEARCH(("altan"),(V60))))</formula>
    </cfRule>
  </conditionalFormatting>
  <conditionalFormatting sqref="V60">
    <cfRule type="containsText" dxfId="600" priority="692" operator="containsText" text="yeşilyurt">
      <formula>NOT(ISERROR(SEARCH(("yeşilyurt"),(V60))))</formula>
    </cfRule>
  </conditionalFormatting>
  <conditionalFormatting sqref="V60">
    <cfRule type="containsText" dxfId="599" priority="693" operator="containsText" text="gürer">
      <formula>NOT(ISERROR(SEARCH(("gürer"),(V60))))</formula>
    </cfRule>
  </conditionalFormatting>
  <conditionalFormatting sqref="V60">
    <cfRule type="containsText" dxfId="598" priority="694" operator="containsText" text="güngüneş">
      <formula>NOT(ISERROR(SEARCH(("güngüneş"),(V60))))</formula>
    </cfRule>
  </conditionalFormatting>
  <conditionalFormatting sqref="V60">
    <cfRule type="containsText" dxfId="597" priority="695" operator="containsText" text="dönmez">
      <formula>NOT(ISERROR(SEARCH(("dönmez"),(V60))))</formula>
    </cfRule>
  </conditionalFormatting>
  <conditionalFormatting sqref="V60">
    <cfRule type="containsText" dxfId="596" priority="696" operator="containsText" text="bozacı">
      <formula>NOT(ISERROR(SEARCH(("bozacı"),(V60))))</formula>
    </cfRule>
  </conditionalFormatting>
  <conditionalFormatting sqref="V60">
    <cfRule type="containsText" dxfId="595" priority="697" operator="containsText" text="kaya">
      <formula>NOT(ISERROR(SEARCH(("kaya"),(V60))))</formula>
    </cfRule>
  </conditionalFormatting>
  <conditionalFormatting sqref="V60">
    <cfRule type="containsText" dxfId="594" priority="698" operator="containsText" text="geçmiş">
      <formula>NOT(ISERROR(SEARCH(("geçmiş"),(V60))))</formula>
    </cfRule>
  </conditionalFormatting>
  <conditionalFormatting sqref="V60">
    <cfRule type="containsText" dxfId="593" priority="699" operator="containsText" text="güler">
      <formula>NOT(ISERROR(SEARCH(("güler"),(V60))))</formula>
    </cfRule>
  </conditionalFormatting>
  <conditionalFormatting sqref="V60">
    <cfRule type="containsText" dxfId="592" priority="700" operator="containsText" text="karadere">
      <formula>NOT(ISERROR(SEARCH(("karadere"),(V60))))</formula>
    </cfRule>
  </conditionalFormatting>
  <conditionalFormatting sqref="V60">
    <cfRule type="containsText" dxfId="591" priority="701" operator="containsText" text="atasever">
      <formula>NOT(ISERROR(SEARCH(("atasever"),(V60))))</formula>
    </cfRule>
  </conditionalFormatting>
  <conditionalFormatting sqref="V60">
    <cfRule type="containsText" dxfId="590" priority="702" operator="containsText" text="sezer">
      <formula>NOT(ISERROR(SEARCH(("sezer"),(V60))))</formula>
    </cfRule>
  </conditionalFormatting>
  <conditionalFormatting sqref="V60">
    <cfRule type="containsText" dxfId="589" priority="703" operator="containsText" text="atasoy">
      <formula>NOT(ISERROR(SEARCH(("atasoy"),(V60))))</formula>
    </cfRule>
  </conditionalFormatting>
  <conditionalFormatting sqref="X40:X41">
    <cfRule type="containsText" dxfId="588" priority="666" operator="containsText" text="altun">
      <formula>NOT(ISERROR(SEARCH(("altun"),(X40))))</formula>
    </cfRule>
  </conditionalFormatting>
  <conditionalFormatting sqref="X40:X41">
    <cfRule type="containsText" dxfId="587" priority="667" operator="containsText" text="acarbaş">
      <formula>NOT(ISERROR(SEARCH(("acarbaş"),(X40))))</formula>
    </cfRule>
  </conditionalFormatting>
  <conditionalFormatting sqref="X40:X41">
    <cfRule type="containsText" dxfId="586" priority="668" operator="containsText" text="yükseltürk">
      <formula>NOT(ISERROR(SEARCH(("yükseltürk"),(X40))))</formula>
    </cfRule>
  </conditionalFormatting>
  <conditionalFormatting sqref="X40:X41">
    <cfRule type="containsText" dxfId="585" priority="669" operator="containsText" text="berk">
      <formula>NOT(ISERROR(SEARCH(("berk"),(X40))))</formula>
    </cfRule>
  </conditionalFormatting>
  <conditionalFormatting sqref="X40:X41">
    <cfRule type="containsText" dxfId="584" priority="670" operator="containsText" text="bulat">
      <formula>NOT(ISERROR(SEARCH(("bulat"),(X40))))</formula>
    </cfRule>
  </conditionalFormatting>
  <conditionalFormatting sqref="X40:X41">
    <cfRule type="containsText" dxfId="583" priority="671" operator="containsText" text="erdal">
      <formula>NOT(ISERROR(SEARCH(("erdal"),(X40))))</formula>
    </cfRule>
  </conditionalFormatting>
  <conditionalFormatting sqref="X40:X41">
    <cfRule type="containsText" dxfId="582" priority="672" operator="containsText" text="altan">
      <formula>NOT(ISERROR(SEARCH(("altan"),(X40))))</formula>
    </cfRule>
  </conditionalFormatting>
  <conditionalFormatting sqref="X40:X41">
    <cfRule type="containsText" dxfId="581" priority="673" operator="containsText" text="yeşilyurt">
      <formula>NOT(ISERROR(SEARCH(("yeşilyurt"),(X40))))</formula>
    </cfRule>
  </conditionalFormatting>
  <conditionalFormatting sqref="X40:X41">
    <cfRule type="containsText" dxfId="580" priority="674" operator="containsText" text="gürer">
      <formula>NOT(ISERROR(SEARCH(("gürer"),(X40))))</formula>
    </cfRule>
  </conditionalFormatting>
  <conditionalFormatting sqref="X40:X41">
    <cfRule type="containsText" dxfId="579" priority="675" operator="containsText" text="güngüneş">
      <formula>NOT(ISERROR(SEARCH(("güngüneş"),(X40))))</formula>
    </cfRule>
  </conditionalFormatting>
  <conditionalFormatting sqref="X40:X41">
    <cfRule type="containsText" dxfId="578" priority="676" operator="containsText" text="dönmez">
      <formula>NOT(ISERROR(SEARCH(("dönmez"),(X40))))</formula>
    </cfRule>
  </conditionalFormatting>
  <conditionalFormatting sqref="X40:X41">
    <cfRule type="containsText" dxfId="577" priority="677" operator="containsText" text="bozacı">
      <formula>NOT(ISERROR(SEARCH(("bozacı"),(X40))))</formula>
    </cfRule>
  </conditionalFormatting>
  <conditionalFormatting sqref="X40:X41">
    <cfRule type="containsText" dxfId="576" priority="678" operator="containsText" text="kaya">
      <formula>NOT(ISERROR(SEARCH(("kaya"),(X40))))</formula>
    </cfRule>
  </conditionalFormatting>
  <conditionalFormatting sqref="X40:X41">
    <cfRule type="containsText" dxfId="575" priority="679" operator="containsText" text="geçmiş">
      <formula>NOT(ISERROR(SEARCH(("geçmiş"),(X40))))</formula>
    </cfRule>
  </conditionalFormatting>
  <conditionalFormatting sqref="X40:X41">
    <cfRule type="containsText" dxfId="574" priority="680" operator="containsText" text="güler">
      <formula>NOT(ISERROR(SEARCH(("güler"),(X40))))</formula>
    </cfRule>
  </conditionalFormatting>
  <conditionalFormatting sqref="X40:X41">
    <cfRule type="containsText" dxfId="573" priority="681" operator="containsText" text="karadere">
      <formula>NOT(ISERROR(SEARCH(("karadere"),(X40))))</formula>
    </cfRule>
  </conditionalFormatting>
  <conditionalFormatting sqref="X40:X41">
    <cfRule type="containsText" dxfId="572" priority="682" operator="containsText" text="atasever">
      <formula>NOT(ISERROR(SEARCH(("atasever"),(X40))))</formula>
    </cfRule>
  </conditionalFormatting>
  <conditionalFormatting sqref="X40:X41">
    <cfRule type="containsText" dxfId="571" priority="683" operator="containsText" text="sezer">
      <formula>NOT(ISERROR(SEARCH(("sezer"),(X40))))</formula>
    </cfRule>
  </conditionalFormatting>
  <conditionalFormatting sqref="X40:X41">
    <cfRule type="containsText" dxfId="570" priority="684" operator="containsText" text="atasoy">
      <formula>NOT(ISERROR(SEARCH(("atasoy"),(X40))))</formula>
    </cfRule>
  </conditionalFormatting>
  <conditionalFormatting sqref="X42:X43">
    <cfRule type="containsText" dxfId="569" priority="647" operator="containsText" text="altun">
      <formula>NOT(ISERROR(SEARCH(("altun"),(X42))))</formula>
    </cfRule>
  </conditionalFormatting>
  <conditionalFormatting sqref="X42:X43">
    <cfRule type="containsText" dxfId="568" priority="648" operator="containsText" text="acarbaş">
      <formula>NOT(ISERROR(SEARCH(("acarbaş"),(X42))))</formula>
    </cfRule>
  </conditionalFormatting>
  <conditionalFormatting sqref="X42:X43">
    <cfRule type="containsText" dxfId="567" priority="649" operator="containsText" text="yükseltürk">
      <formula>NOT(ISERROR(SEARCH(("yükseltürk"),(X42))))</formula>
    </cfRule>
  </conditionalFormatting>
  <conditionalFormatting sqref="X42:X43">
    <cfRule type="containsText" dxfId="566" priority="650" operator="containsText" text="berk">
      <formula>NOT(ISERROR(SEARCH(("berk"),(X42))))</formula>
    </cfRule>
  </conditionalFormatting>
  <conditionalFormatting sqref="X42:X43">
    <cfRule type="containsText" dxfId="565" priority="651" operator="containsText" text="bulat">
      <formula>NOT(ISERROR(SEARCH(("bulat"),(X42))))</formula>
    </cfRule>
  </conditionalFormatting>
  <conditionalFormatting sqref="X42:X43">
    <cfRule type="containsText" dxfId="564" priority="652" operator="containsText" text="erdal">
      <formula>NOT(ISERROR(SEARCH(("erdal"),(X42))))</formula>
    </cfRule>
  </conditionalFormatting>
  <conditionalFormatting sqref="X42:X43">
    <cfRule type="containsText" dxfId="563" priority="653" operator="containsText" text="altan">
      <formula>NOT(ISERROR(SEARCH(("altan"),(X42))))</formula>
    </cfRule>
  </conditionalFormatting>
  <conditionalFormatting sqref="X42:X43">
    <cfRule type="containsText" dxfId="562" priority="654" operator="containsText" text="yeşilyurt">
      <formula>NOT(ISERROR(SEARCH(("yeşilyurt"),(X42))))</formula>
    </cfRule>
  </conditionalFormatting>
  <conditionalFormatting sqref="X42:X43">
    <cfRule type="containsText" dxfId="561" priority="655" operator="containsText" text="gürer">
      <formula>NOT(ISERROR(SEARCH(("gürer"),(X42))))</formula>
    </cfRule>
  </conditionalFormatting>
  <conditionalFormatting sqref="X42:X43">
    <cfRule type="containsText" dxfId="560" priority="656" operator="containsText" text="güngüneş">
      <formula>NOT(ISERROR(SEARCH(("güngüneş"),(X42))))</formula>
    </cfRule>
  </conditionalFormatting>
  <conditionalFormatting sqref="X42:X43">
    <cfRule type="containsText" dxfId="559" priority="657" operator="containsText" text="dönmez">
      <formula>NOT(ISERROR(SEARCH(("dönmez"),(X42))))</formula>
    </cfRule>
  </conditionalFormatting>
  <conditionalFormatting sqref="X42:X43">
    <cfRule type="containsText" dxfId="558" priority="658" operator="containsText" text="bozacı">
      <formula>NOT(ISERROR(SEARCH(("bozacı"),(X42))))</formula>
    </cfRule>
  </conditionalFormatting>
  <conditionalFormatting sqref="X42:X43">
    <cfRule type="containsText" dxfId="557" priority="659" operator="containsText" text="kaya">
      <formula>NOT(ISERROR(SEARCH(("kaya"),(X42))))</formula>
    </cfRule>
  </conditionalFormatting>
  <conditionalFormatting sqref="X42:X43">
    <cfRule type="containsText" dxfId="556" priority="660" operator="containsText" text="geçmiş">
      <formula>NOT(ISERROR(SEARCH(("geçmiş"),(X42))))</formula>
    </cfRule>
  </conditionalFormatting>
  <conditionalFormatting sqref="X42:X43">
    <cfRule type="containsText" dxfId="555" priority="661" operator="containsText" text="güler">
      <formula>NOT(ISERROR(SEARCH(("güler"),(X42))))</formula>
    </cfRule>
  </conditionalFormatting>
  <conditionalFormatting sqref="X42:X43">
    <cfRule type="containsText" dxfId="554" priority="662" operator="containsText" text="karadere">
      <formula>NOT(ISERROR(SEARCH(("karadere"),(X42))))</formula>
    </cfRule>
  </conditionalFormatting>
  <conditionalFormatting sqref="X42:X43">
    <cfRule type="containsText" dxfId="553" priority="663" operator="containsText" text="atasever">
      <formula>NOT(ISERROR(SEARCH(("atasever"),(X42))))</formula>
    </cfRule>
  </conditionalFormatting>
  <conditionalFormatting sqref="X42:X43">
    <cfRule type="containsText" dxfId="552" priority="664" operator="containsText" text="sezer">
      <formula>NOT(ISERROR(SEARCH(("sezer"),(X42))))</formula>
    </cfRule>
  </conditionalFormatting>
  <conditionalFormatting sqref="X42:X43">
    <cfRule type="containsText" dxfId="551" priority="665" operator="containsText" text="atasoy">
      <formula>NOT(ISERROR(SEARCH(("atasoy"),(X42))))</formula>
    </cfRule>
  </conditionalFormatting>
  <conditionalFormatting sqref="R68:R69">
    <cfRule type="containsText" dxfId="550" priority="628" operator="containsText" text="altun">
      <formula>NOT(ISERROR(SEARCH(("altun"),(R68))))</formula>
    </cfRule>
  </conditionalFormatting>
  <conditionalFormatting sqref="R68:R69">
    <cfRule type="containsText" dxfId="549" priority="629" operator="containsText" text="acarbaş">
      <formula>NOT(ISERROR(SEARCH(("acarbaş"),(R68))))</formula>
    </cfRule>
  </conditionalFormatting>
  <conditionalFormatting sqref="R68:R69">
    <cfRule type="containsText" dxfId="548" priority="630" operator="containsText" text="yükseltürk">
      <formula>NOT(ISERROR(SEARCH(("yükseltürk"),(R68))))</formula>
    </cfRule>
  </conditionalFormatting>
  <conditionalFormatting sqref="R68:R69">
    <cfRule type="containsText" dxfId="547" priority="631" operator="containsText" text="berk">
      <formula>NOT(ISERROR(SEARCH(("berk"),(R68))))</formula>
    </cfRule>
  </conditionalFormatting>
  <conditionalFormatting sqref="R68:R69">
    <cfRule type="containsText" dxfId="546" priority="632" operator="containsText" text="bulat">
      <formula>NOT(ISERROR(SEARCH(("bulat"),(R68))))</formula>
    </cfRule>
  </conditionalFormatting>
  <conditionalFormatting sqref="R68:R69">
    <cfRule type="containsText" dxfId="545" priority="633" operator="containsText" text="erdal">
      <formula>NOT(ISERROR(SEARCH(("erdal"),(R68))))</formula>
    </cfRule>
  </conditionalFormatting>
  <conditionalFormatting sqref="R68:R69">
    <cfRule type="containsText" dxfId="544" priority="634" operator="containsText" text="altan">
      <formula>NOT(ISERROR(SEARCH(("altan"),(R68))))</formula>
    </cfRule>
  </conditionalFormatting>
  <conditionalFormatting sqref="R68:R69">
    <cfRule type="containsText" dxfId="543" priority="635" operator="containsText" text="yeşilyurt">
      <formula>NOT(ISERROR(SEARCH(("yeşilyurt"),(R68))))</formula>
    </cfRule>
  </conditionalFormatting>
  <conditionalFormatting sqref="R68:R69">
    <cfRule type="containsText" dxfId="542" priority="636" operator="containsText" text="gürer">
      <formula>NOT(ISERROR(SEARCH(("gürer"),(R68))))</formula>
    </cfRule>
  </conditionalFormatting>
  <conditionalFormatting sqref="R68:R69">
    <cfRule type="containsText" dxfId="541" priority="637" operator="containsText" text="güngüneş">
      <formula>NOT(ISERROR(SEARCH(("güngüneş"),(R68))))</formula>
    </cfRule>
  </conditionalFormatting>
  <conditionalFormatting sqref="R68:R69">
    <cfRule type="containsText" dxfId="540" priority="638" operator="containsText" text="dönmez">
      <formula>NOT(ISERROR(SEARCH(("dönmez"),(R68))))</formula>
    </cfRule>
  </conditionalFormatting>
  <conditionalFormatting sqref="R68:R69">
    <cfRule type="containsText" dxfId="539" priority="639" operator="containsText" text="bozacı">
      <formula>NOT(ISERROR(SEARCH(("bozacı"),(R68))))</formula>
    </cfRule>
  </conditionalFormatting>
  <conditionalFormatting sqref="R68:R69">
    <cfRule type="containsText" dxfId="538" priority="640" operator="containsText" text="kaya">
      <formula>NOT(ISERROR(SEARCH(("kaya"),(R68))))</formula>
    </cfRule>
  </conditionalFormatting>
  <conditionalFormatting sqref="R68:R69">
    <cfRule type="containsText" dxfId="537" priority="641" operator="containsText" text="geçmiş">
      <formula>NOT(ISERROR(SEARCH(("geçmiş"),(R68))))</formula>
    </cfRule>
  </conditionalFormatting>
  <conditionalFormatting sqref="R68:R69">
    <cfRule type="containsText" dxfId="536" priority="642" operator="containsText" text="güler">
      <formula>NOT(ISERROR(SEARCH(("güler"),(R68))))</formula>
    </cfRule>
  </conditionalFormatting>
  <conditionalFormatting sqref="R68:R69">
    <cfRule type="containsText" dxfId="535" priority="643" operator="containsText" text="karadere">
      <formula>NOT(ISERROR(SEARCH(("karadere"),(R68))))</formula>
    </cfRule>
  </conditionalFormatting>
  <conditionalFormatting sqref="R68:R69">
    <cfRule type="containsText" dxfId="534" priority="644" operator="containsText" text="atasever">
      <formula>NOT(ISERROR(SEARCH(("atasever"),(R68))))</formula>
    </cfRule>
  </conditionalFormatting>
  <conditionalFormatting sqref="R68:R69">
    <cfRule type="containsText" dxfId="533" priority="645" operator="containsText" text="sezer">
      <formula>NOT(ISERROR(SEARCH(("sezer"),(R68))))</formula>
    </cfRule>
  </conditionalFormatting>
  <conditionalFormatting sqref="R68:R69">
    <cfRule type="containsText" dxfId="532" priority="646" operator="containsText" text="atasoy">
      <formula>NOT(ISERROR(SEARCH(("atasoy"),(R68))))</formula>
    </cfRule>
  </conditionalFormatting>
  <conditionalFormatting sqref="AD42:AE42">
    <cfRule type="containsText" dxfId="531" priority="609" operator="containsText" text="altun">
      <formula>NOT(ISERROR(SEARCH(("altun"),(AD42))))</formula>
    </cfRule>
  </conditionalFormatting>
  <conditionalFormatting sqref="AD42:AE42">
    <cfRule type="containsText" dxfId="530" priority="610" operator="containsText" text="acarbaş">
      <formula>NOT(ISERROR(SEARCH(("acarbaş"),(AD42))))</formula>
    </cfRule>
  </conditionalFormatting>
  <conditionalFormatting sqref="AD42:AE42">
    <cfRule type="containsText" dxfId="529" priority="611" operator="containsText" text="yükseltürk">
      <formula>NOT(ISERROR(SEARCH(("yükseltürk"),(AD42))))</formula>
    </cfRule>
  </conditionalFormatting>
  <conditionalFormatting sqref="AD42:AE42">
    <cfRule type="containsText" dxfId="528" priority="612" operator="containsText" text="berk">
      <formula>NOT(ISERROR(SEARCH(("berk"),(AD42))))</formula>
    </cfRule>
  </conditionalFormatting>
  <conditionalFormatting sqref="AD42:AE42">
    <cfRule type="containsText" dxfId="527" priority="613" operator="containsText" text="bulat">
      <formula>NOT(ISERROR(SEARCH(("bulat"),(AD42))))</formula>
    </cfRule>
  </conditionalFormatting>
  <conditionalFormatting sqref="AD42:AE42">
    <cfRule type="containsText" dxfId="526" priority="614" operator="containsText" text="erdal">
      <formula>NOT(ISERROR(SEARCH(("erdal"),(AD42))))</formula>
    </cfRule>
  </conditionalFormatting>
  <conditionalFormatting sqref="AD42:AE42">
    <cfRule type="containsText" dxfId="525" priority="615" operator="containsText" text="altan">
      <formula>NOT(ISERROR(SEARCH(("altan"),(AD42))))</formula>
    </cfRule>
  </conditionalFormatting>
  <conditionalFormatting sqref="AD42:AE42">
    <cfRule type="containsText" dxfId="524" priority="616" operator="containsText" text="yeşilyurt">
      <formula>NOT(ISERROR(SEARCH(("yeşilyurt"),(AD42))))</formula>
    </cfRule>
  </conditionalFormatting>
  <conditionalFormatting sqref="AD42:AE42">
    <cfRule type="containsText" dxfId="523" priority="617" operator="containsText" text="gürer">
      <formula>NOT(ISERROR(SEARCH(("gürer"),(AD42))))</formula>
    </cfRule>
  </conditionalFormatting>
  <conditionalFormatting sqref="AD42:AE42">
    <cfRule type="containsText" dxfId="522" priority="618" operator="containsText" text="güngüneş">
      <formula>NOT(ISERROR(SEARCH(("güngüneş"),(AD42))))</formula>
    </cfRule>
  </conditionalFormatting>
  <conditionalFormatting sqref="AD42:AE42">
    <cfRule type="containsText" dxfId="521" priority="619" operator="containsText" text="dönmez">
      <formula>NOT(ISERROR(SEARCH(("dönmez"),(AD42))))</formula>
    </cfRule>
  </conditionalFormatting>
  <conditionalFormatting sqref="AD42:AE42">
    <cfRule type="containsText" dxfId="520" priority="620" operator="containsText" text="bozacı">
      <formula>NOT(ISERROR(SEARCH(("bozacı"),(AD42))))</formula>
    </cfRule>
  </conditionalFormatting>
  <conditionalFormatting sqref="AD42:AE42">
    <cfRule type="containsText" dxfId="519" priority="621" operator="containsText" text="kaya">
      <formula>NOT(ISERROR(SEARCH(("kaya"),(AD42))))</formula>
    </cfRule>
  </conditionalFormatting>
  <conditionalFormatting sqref="AD42:AE42">
    <cfRule type="containsText" dxfId="518" priority="622" operator="containsText" text="geçmiş">
      <formula>NOT(ISERROR(SEARCH(("geçmiş"),(AD42))))</formula>
    </cfRule>
  </conditionalFormatting>
  <conditionalFormatting sqref="AD42:AE42">
    <cfRule type="containsText" dxfId="517" priority="623" operator="containsText" text="güler">
      <formula>NOT(ISERROR(SEARCH(("güler"),(AD42))))</formula>
    </cfRule>
  </conditionalFormatting>
  <conditionalFormatting sqref="AD42:AE42">
    <cfRule type="containsText" dxfId="516" priority="624" operator="containsText" text="karadere">
      <formula>NOT(ISERROR(SEARCH(("karadere"),(AD42))))</formula>
    </cfRule>
  </conditionalFormatting>
  <conditionalFormatting sqref="AD42:AE42">
    <cfRule type="containsText" dxfId="515" priority="625" operator="containsText" text="atasever">
      <formula>NOT(ISERROR(SEARCH(("atasever"),(AD42))))</formula>
    </cfRule>
  </conditionalFormatting>
  <conditionalFormatting sqref="AD42:AE42">
    <cfRule type="containsText" dxfId="514" priority="626" operator="containsText" text="sezer">
      <formula>NOT(ISERROR(SEARCH(("sezer"),(AD42))))</formula>
    </cfRule>
  </conditionalFormatting>
  <conditionalFormatting sqref="AD42:AE42">
    <cfRule type="containsText" dxfId="513" priority="627" operator="containsText" text="atasoy">
      <formula>NOT(ISERROR(SEARCH(("atasoy"),(AD42))))</formula>
    </cfRule>
  </conditionalFormatting>
  <conditionalFormatting sqref="AG60:AG61">
    <cfRule type="containsText" dxfId="512" priority="590" operator="containsText" text="altun">
      <formula>NOT(ISERROR(SEARCH(("altun"),(AG60))))</formula>
    </cfRule>
  </conditionalFormatting>
  <conditionalFormatting sqref="AG60:AG61">
    <cfRule type="containsText" dxfId="511" priority="591" operator="containsText" text="acarbaş">
      <formula>NOT(ISERROR(SEARCH(("acarbaş"),(AG60))))</formula>
    </cfRule>
  </conditionalFormatting>
  <conditionalFormatting sqref="AG60:AG61">
    <cfRule type="containsText" dxfId="510" priority="592" operator="containsText" text="yükseltürk">
      <formula>NOT(ISERROR(SEARCH(("yükseltürk"),(AG60))))</formula>
    </cfRule>
  </conditionalFormatting>
  <conditionalFormatting sqref="AG60:AG61">
    <cfRule type="containsText" dxfId="509" priority="593" operator="containsText" text="berk">
      <formula>NOT(ISERROR(SEARCH(("berk"),(AG60))))</formula>
    </cfRule>
  </conditionalFormatting>
  <conditionalFormatting sqref="AG60:AG61">
    <cfRule type="containsText" dxfId="508" priority="594" operator="containsText" text="bulat">
      <formula>NOT(ISERROR(SEARCH(("bulat"),(AG60))))</formula>
    </cfRule>
  </conditionalFormatting>
  <conditionalFormatting sqref="AG60:AG61">
    <cfRule type="containsText" dxfId="507" priority="595" operator="containsText" text="erdal">
      <formula>NOT(ISERROR(SEARCH(("erdal"),(AG60))))</formula>
    </cfRule>
  </conditionalFormatting>
  <conditionalFormatting sqref="AG60:AG61">
    <cfRule type="containsText" dxfId="506" priority="596" operator="containsText" text="altan">
      <formula>NOT(ISERROR(SEARCH(("altan"),(AG60))))</formula>
    </cfRule>
  </conditionalFormatting>
  <conditionalFormatting sqref="AG60:AG61">
    <cfRule type="containsText" dxfId="505" priority="597" operator="containsText" text="yeşilyurt">
      <formula>NOT(ISERROR(SEARCH(("yeşilyurt"),(AG60))))</formula>
    </cfRule>
  </conditionalFormatting>
  <conditionalFormatting sqref="AG60:AG61">
    <cfRule type="containsText" dxfId="504" priority="598" operator="containsText" text="gürer">
      <formula>NOT(ISERROR(SEARCH(("gürer"),(AG60))))</formula>
    </cfRule>
  </conditionalFormatting>
  <conditionalFormatting sqref="AG60:AG61">
    <cfRule type="containsText" dxfId="503" priority="599" operator="containsText" text="güngüneş">
      <formula>NOT(ISERROR(SEARCH(("güngüneş"),(AG60))))</formula>
    </cfRule>
  </conditionalFormatting>
  <conditionalFormatting sqref="AG60:AG61">
    <cfRule type="containsText" dxfId="502" priority="600" operator="containsText" text="dönmez">
      <formula>NOT(ISERROR(SEARCH(("dönmez"),(AG60))))</formula>
    </cfRule>
  </conditionalFormatting>
  <conditionalFormatting sqref="AG60:AG61">
    <cfRule type="containsText" dxfId="501" priority="601" operator="containsText" text="bozacı">
      <formula>NOT(ISERROR(SEARCH(("bozacı"),(AG60))))</formula>
    </cfRule>
  </conditionalFormatting>
  <conditionalFormatting sqref="AG60:AG61">
    <cfRule type="containsText" dxfId="500" priority="602" operator="containsText" text="kaya">
      <formula>NOT(ISERROR(SEARCH(("kaya"),(AG60))))</formula>
    </cfRule>
  </conditionalFormatting>
  <conditionalFormatting sqref="AG60:AG61">
    <cfRule type="containsText" dxfId="499" priority="603" operator="containsText" text="geçmiş">
      <formula>NOT(ISERROR(SEARCH(("geçmiş"),(AG60))))</formula>
    </cfRule>
  </conditionalFormatting>
  <conditionalFormatting sqref="AG60:AG61">
    <cfRule type="containsText" dxfId="498" priority="604" operator="containsText" text="güler">
      <formula>NOT(ISERROR(SEARCH(("güler"),(AG60))))</formula>
    </cfRule>
  </conditionalFormatting>
  <conditionalFormatting sqref="AG60:AG61">
    <cfRule type="containsText" dxfId="497" priority="605" operator="containsText" text="karadere">
      <formula>NOT(ISERROR(SEARCH(("karadere"),(AG60))))</formula>
    </cfRule>
  </conditionalFormatting>
  <conditionalFormatting sqref="AG60:AG61">
    <cfRule type="containsText" dxfId="496" priority="606" operator="containsText" text="atasever">
      <formula>NOT(ISERROR(SEARCH(("atasever"),(AG60))))</formula>
    </cfRule>
  </conditionalFormatting>
  <conditionalFormatting sqref="AG60:AG61">
    <cfRule type="containsText" dxfId="495" priority="607" operator="containsText" text="sezer">
      <formula>NOT(ISERROR(SEARCH(("sezer"),(AG60))))</formula>
    </cfRule>
  </conditionalFormatting>
  <conditionalFormatting sqref="AG60:AG61">
    <cfRule type="containsText" dxfId="494" priority="608" operator="containsText" text="atasoy">
      <formula>NOT(ISERROR(SEARCH(("atasoy"),(AG60))))</formula>
    </cfRule>
  </conditionalFormatting>
  <conditionalFormatting sqref="T38:U38 T39:T41 U40">
    <cfRule type="containsText" dxfId="493" priority="571" operator="containsText" text="altun">
      <formula>NOT(ISERROR(SEARCH(("altun"),(T38))))</formula>
    </cfRule>
  </conditionalFormatting>
  <conditionalFormatting sqref="T38:U38 T39:T41 U40">
    <cfRule type="containsText" dxfId="492" priority="572" operator="containsText" text="acarbaş">
      <formula>NOT(ISERROR(SEARCH(("acarbaş"),(T38))))</formula>
    </cfRule>
  </conditionalFormatting>
  <conditionalFormatting sqref="T38:U38 T39:T41 U40">
    <cfRule type="containsText" dxfId="491" priority="573" operator="containsText" text="yükseltürk">
      <formula>NOT(ISERROR(SEARCH(("yükseltürk"),(T38))))</formula>
    </cfRule>
  </conditionalFormatting>
  <conditionalFormatting sqref="T38:U38 T39:T41 U40">
    <cfRule type="containsText" dxfId="490" priority="574" operator="containsText" text="berk">
      <formula>NOT(ISERROR(SEARCH(("berk"),(T38))))</formula>
    </cfRule>
  </conditionalFormatting>
  <conditionalFormatting sqref="T38:U38 T39:T41 U40">
    <cfRule type="containsText" dxfId="489" priority="575" operator="containsText" text="bulat">
      <formula>NOT(ISERROR(SEARCH(("bulat"),(T38))))</formula>
    </cfRule>
  </conditionalFormatting>
  <conditionalFormatting sqref="T38:U38 T39:T41 U40">
    <cfRule type="containsText" dxfId="488" priority="576" operator="containsText" text="erdal">
      <formula>NOT(ISERROR(SEARCH(("erdal"),(T38))))</formula>
    </cfRule>
  </conditionalFormatting>
  <conditionalFormatting sqref="T38:U38 T39:T41 U40">
    <cfRule type="containsText" dxfId="487" priority="577" operator="containsText" text="altan">
      <formula>NOT(ISERROR(SEARCH(("altan"),(T38))))</formula>
    </cfRule>
  </conditionalFormatting>
  <conditionalFormatting sqref="T38:U38 T39:T41 U40">
    <cfRule type="containsText" dxfId="486" priority="578" operator="containsText" text="yeşilyurt">
      <formula>NOT(ISERROR(SEARCH(("yeşilyurt"),(T38))))</formula>
    </cfRule>
  </conditionalFormatting>
  <conditionalFormatting sqref="T38:U38 T39:T41 U40">
    <cfRule type="containsText" dxfId="485" priority="579" operator="containsText" text="gürer">
      <formula>NOT(ISERROR(SEARCH(("gürer"),(T38))))</formula>
    </cfRule>
  </conditionalFormatting>
  <conditionalFormatting sqref="T38:U38 T39:T41 U40">
    <cfRule type="containsText" dxfId="484" priority="580" operator="containsText" text="güngüneş">
      <formula>NOT(ISERROR(SEARCH(("güngüneş"),(T38))))</formula>
    </cfRule>
  </conditionalFormatting>
  <conditionalFormatting sqref="T38:U38 T39:T41 U40">
    <cfRule type="containsText" dxfId="483" priority="581" operator="containsText" text="dönmez">
      <formula>NOT(ISERROR(SEARCH(("dönmez"),(T38))))</formula>
    </cfRule>
  </conditionalFormatting>
  <conditionalFormatting sqref="T38:U38 T39:T41 U40">
    <cfRule type="containsText" dxfId="482" priority="582" operator="containsText" text="bozacı">
      <formula>NOT(ISERROR(SEARCH(("bozacı"),(T38))))</formula>
    </cfRule>
  </conditionalFormatting>
  <conditionalFormatting sqref="T38:U38 T39:T41 U40">
    <cfRule type="containsText" dxfId="481" priority="583" operator="containsText" text="kaya">
      <formula>NOT(ISERROR(SEARCH(("kaya"),(T38))))</formula>
    </cfRule>
  </conditionalFormatting>
  <conditionalFormatting sqref="T38:U38 T39:T41 U40">
    <cfRule type="containsText" dxfId="480" priority="584" operator="containsText" text="geçmiş">
      <formula>NOT(ISERROR(SEARCH(("geçmiş"),(T38))))</formula>
    </cfRule>
  </conditionalFormatting>
  <conditionalFormatting sqref="T38:U38 T39:T41 U40">
    <cfRule type="containsText" dxfId="479" priority="585" operator="containsText" text="güler">
      <formula>NOT(ISERROR(SEARCH(("güler"),(T38))))</formula>
    </cfRule>
  </conditionalFormatting>
  <conditionalFormatting sqref="T38:U38 T39:T41 U40">
    <cfRule type="containsText" dxfId="478" priority="586" operator="containsText" text="karadere">
      <formula>NOT(ISERROR(SEARCH(("karadere"),(T38))))</formula>
    </cfRule>
  </conditionalFormatting>
  <conditionalFormatting sqref="T38:U38 T39:T41 U40">
    <cfRule type="containsText" dxfId="477" priority="587" operator="containsText" text="atasever">
      <formula>NOT(ISERROR(SEARCH(("atasever"),(T38))))</formula>
    </cfRule>
  </conditionalFormatting>
  <conditionalFormatting sqref="T38:U38 T39:T41 U40">
    <cfRule type="containsText" dxfId="476" priority="588" operator="containsText" text="sezer">
      <formula>NOT(ISERROR(SEARCH(("sezer"),(T38))))</formula>
    </cfRule>
  </conditionalFormatting>
  <conditionalFormatting sqref="T38:U38 T39:T41 U40">
    <cfRule type="containsText" dxfId="475" priority="589" operator="containsText" text="atasoy">
      <formula>NOT(ISERROR(SEARCH(("atasoy"),(T38))))</formula>
    </cfRule>
  </conditionalFormatting>
  <conditionalFormatting sqref="L42:M43">
    <cfRule type="containsText" dxfId="474" priority="552" operator="containsText" text="altun">
      <formula>NOT(ISERROR(SEARCH(("altun"),(L42))))</formula>
    </cfRule>
  </conditionalFormatting>
  <conditionalFormatting sqref="L42:M43">
    <cfRule type="containsText" dxfId="473" priority="553" operator="containsText" text="acarbaş">
      <formula>NOT(ISERROR(SEARCH(("acarbaş"),(L42))))</formula>
    </cfRule>
  </conditionalFormatting>
  <conditionalFormatting sqref="L42:M43">
    <cfRule type="containsText" dxfId="472" priority="554" operator="containsText" text="yükseltürk">
      <formula>NOT(ISERROR(SEARCH(("yükseltürk"),(L42))))</formula>
    </cfRule>
  </conditionalFormatting>
  <conditionalFormatting sqref="L42:M43">
    <cfRule type="containsText" dxfId="471" priority="555" operator="containsText" text="berk">
      <formula>NOT(ISERROR(SEARCH(("berk"),(L42))))</formula>
    </cfRule>
  </conditionalFormatting>
  <conditionalFormatting sqref="L42:M43">
    <cfRule type="containsText" dxfId="470" priority="556" operator="containsText" text="bulat">
      <formula>NOT(ISERROR(SEARCH(("bulat"),(L42))))</formula>
    </cfRule>
  </conditionalFormatting>
  <conditionalFormatting sqref="L42:M43">
    <cfRule type="containsText" dxfId="469" priority="557" operator="containsText" text="erdal">
      <formula>NOT(ISERROR(SEARCH(("erdal"),(L42))))</formula>
    </cfRule>
  </conditionalFormatting>
  <conditionalFormatting sqref="L42:M43">
    <cfRule type="containsText" dxfId="468" priority="558" operator="containsText" text="altan">
      <formula>NOT(ISERROR(SEARCH(("altan"),(L42))))</formula>
    </cfRule>
  </conditionalFormatting>
  <conditionalFormatting sqref="L42:M43">
    <cfRule type="containsText" dxfId="467" priority="559" operator="containsText" text="yeşilyurt">
      <formula>NOT(ISERROR(SEARCH(("yeşilyurt"),(L42))))</formula>
    </cfRule>
  </conditionalFormatting>
  <conditionalFormatting sqref="L42:M43">
    <cfRule type="containsText" dxfId="466" priority="560" operator="containsText" text="gürer">
      <formula>NOT(ISERROR(SEARCH(("gürer"),(L42))))</formula>
    </cfRule>
  </conditionalFormatting>
  <conditionalFormatting sqref="L42:M43">
    <cfRule type="containsText" dxfId="465" priority="561" operator="containsText" text="güngüneş">
      <formula>NOT(ISERROR(SEARCH(("güngüneş"),(L42))))</formula>
    </cfRule>
  </conditionalFormatting>
  <conditionalFormatting sqref="L42:M43">
    <cfRule type="containsText" dxfId="464" priority="562" operator="containsText" text="dönmez">
      <formula>NOT(ISERROR(SEARCH(("dönmez"),(L42))))</formula>
    </cfRule>
  </conditionalFormatting>
  <conditionalFormatting sqref="L42:M43">
    <cfRule type="containsText" dxfId="463" priority="563" operator="containsText" text="bozacı">
      <formula>NOT(ISERROR(SEARCH(("bozacı"),(L42))))</formula>
    </cfRule>
  </conditionalFormatting>
  <conditionalFormatting sqref="L42:M43">
    <cfRule type="containsText" dxfId="462" priority="564" operator="containsText" text="kaya">
      <formula>NOT(ISERROR(SEARCH(("kaya"),(L42))))</formula>
    </cfRule>
  </conditionalFormatting>
  <conditionalFormatting sqref="L42:M43">
    <cfRule type="containsText" dxfId="461" priority="565" operator="containsText" text="geçmiş">
      <formula>NOT(ISERROR(SEARCH(("geçmiş"),(L42))))</formula>
    </cfRule>
  </conditionalFormatting>
  <conditionalFormatting sqref="L42:M43">
    <cfRule type="containsText" dxfId="460" priority="566" operator="containsText" text="güler">
      <formula>NOT(ISERROR(SEARCH(("güler"),(L42))))</formula>
    </cfRule>
  </conditionalFormatting>
  <conditionalFormatting sqref="L42:M43">
    <cfRule type="containsText" dxfId="459" priority="567" operator="containsText" text="karadere">
      <formula>NOT(ISERROR(SEARCH(("karadere"),(L42))))</formula>
    </cfRule>
  </conditionalFormatting>
  <conditionalFormatting sqref="L42:M43">
    <cfRule type="containsText" dxfId="458" priority="568" operator="containsText" text="atasever">
      <formula>NOT(ISERROR(SEARCH(("atasever"),(L42))))</formula>
    </cfRule>
  </conditionalFormatting>
  <conditionalFormatting sqref="L42:M43">
    <cfRule type="containsText" dxfId="457" priority="569" operator="containsText" text="sezer">
      <formula>NOT(ISERROR(SEARCH(("sezer"),(L42))))</formula>
    </cfRule>
  </conditionalFormatting>
  <conditionalFormatting sqref="L42:M43">
    <cfRule type="containsText" dxfId="456" priority="570" operator="containsText" text="atasoy">
      <formula>NOT(ISERROR(SEARCH(("atasoy"),(L42))))</formula>
    </cfRule>
  </conditionalFormatting>
  <conditionalFormatting sqref="X44:Y44">
    <cfRule type="containsText" dxfId="455" priority="533" operator="containsText" text="altun">
      <formula>NOT(ISERROR(SEARCH(("altun"),(X44))))</formula>
    </cfRule>
  </conditionalFormatting>
  <conditionalFormatting sqref="X44:Y44">
    <cfRule type="containsText" dxfId="454" priority="534" operator="containsText" text="acarbaş">
      <formula>NOT(ISERROR(SEARCH(("acarbaş"),(X44))))</formula>
    </cfRule>
  </conditionalFormatting>
  <conditionalFormatting sqref="X44:Y44">
    <cfRule type="containsText" dxfId="453" priority="535" operator="containsText" text="yükseltürk">
      <formula>NOT(ISERROR(SEARCH(("yükseltürk"),(X44))))</formula>
    </cfRule>
  </conditionalFormatting>
  <conditionalFormatting sqref="X44:Y44">
    <cfRule type="containsText" dxfId="452" priority="536" operator="containsText" text="berk">
      <formula>NOT(ISERROR(SEARCH(("berk"),(X44))))</formula>
    </cfRule>
  </conditionalFormatting>
  <conditionalFormatting sqref="X44:Y44">
    <cfRule type="containsText" dxfId="451" priority="537" operator="containsText" text="bulat">
      <formula>NOT(ISERROR(SEARCH(("bulat"),(X44))))</formula>
    </cfRule>
  </conditionalFormatting>
  <conditionalFormatting sqref="X44:Y44">
    <cfRule type="containsText" dxfId="450" priority="538" operator="containsText" text="erdal">
      <formula>NOT(ISERROR(SEARCH(("erdal"),(X44))))</formula>
    </cfRule>
  </conditionalFormatting>
  <conditionalFormatting sqref="X44:Y44">
    <cfRule type="containsText" dxfId="449" priority="539" operator="containsText" text="altan">
      <formula>NOT(ISERROR(SEARCH(("altan"),(X44))))</formula>
    </cfRule>
  </conditionalFormatting>
  <conditionalFormatting sqref="X44:Y44">
    <cfRule type="containsText" dxfId="448" priority="540" operator="containsText" text="yeşilyurt">
      <formula>NOT(ISERROR(SEARCH(("yeşilyurt"),(X44))))</formula>
    </cfRule>
  </conditionalFormatting>
  <conditionalFormatting sqref="X44:Y44">
    <cfRule type="containsText" dxfId="447" priority="541" operator="containsText" text="gürer">
      <formula>NOT(ISERROR(SEARCH(("gürer"),(X44))))</formula>
    </cfRule>
  </conditionalFormatting>
  <conditionalFormatting sqref="X44:Y44">
    <cfRule type="containsText" dxfId="446" priority="542" operator="containsText" text="güngüneş">
      <formula>NOT(ISERROR(SEARCH(("güngüneş"),(X44))))</formula>
    </cfRule>
  </conditionalFormatting>
  <conditionalFormatting sqref="X44:Y44">
    <cfRule type="containsText" dxfId="445" priority="543" operator="containsText" text="dönmez">
      <formula>NOT(ISERROR(SEARCH(("dönmez"),(X44))))</formula>
    </cfRule>
  </conditionalFormatting>
  <conditionalFormatting sqref="X44:Y44">
    <cfRule type="containsText" dxfId="444" priority="544" operator="containsText" text="bozacı">
      <formula>NOT(ISERROR(SEARCH(("bozacı"),(X44))))</formula>
    </cfRule>
  </conditionalFormatting>
  <conditionalFormatting sqref="X44:Y44">
    <cfRule type="containsText" dxfId="443" priority="545" operator="containsText" text="kaya">
      <formula>NOT(ISERROR(SEARCH(("kaya"),(X44))))</formula>
    </cfRule>
  </conditionalFormatting>
  <conditionalFormatting sqref="X44:Y44">
    <cfRule type="containsText" dxfId="442" priority="546" operator="containsText" text="geçmiş">
      <formula>NOT(ISERROR(SEARCH(("geçmiş"),(X44))))</formula>
    </cfRule>
  </conditionalFormatting>
  <conditionalFormatting sqref="X44:Y44">
    <cfRule type="containsText" dxfId="441" priority="547" operator="containsText" text="güler">
      <formula>NOT(ISERROR(SEARCH(("güler"),(X44))))</formula>
    </cfRule>
  </conditionalFormatting>
  <conditionalFormatting sqref="X44:Y44">
    <cfRule type="containsText" dxfId="440" priority="548" operator="containsText" text="karadere">
      <formula>NOT(ISERROR(SEARCH(("karadere"),(X44))))</formula>
    </cfRule>
  </conditionalFormatting>
  <conditionalFormatting sqref="X44:Y44">
    <cfRule type="containsText" dxfId="439" priority="549" operator="containsText" text="atasever">
      <formula>NOT(ISERROR(SEARCH(("atasever"),(X44))))</formula>
    </cfRule>
  </conditionalFormatting>
  <conditionalFormatting sqref="X44:Y44">
    <cfRule type="containsText" dxfId="438" priority="550" operator="containsText" text="sezer">
      <formula>NOT(ISERROR(SEARCH(("sezer"),(X44))))</formula>
    </cfRule>
  </conditionalFormatting>
  <conditionalFormatting sqref="X44:Y44">
    <cfRule type="containsText" dxfId="437" priority="551" operator="containsText" text="atasoy">
      <formula>NOT(ISERROR(SEARCH(("atasoy"),(X44))))</formula>
    </cfRule>
  </conditionalFormatting>
  <conditionalFormatting sqref="X19:Y20">
    <cfRule type="containsText" dxfId="436" priority="514" operator="containsText" text="altun">
      <formula>NOT(ISERROR(SEARCH(("altun"),(X19))))</formula>
    </cfRule>
  </conditionalFormatting>
  <conditionalFormatting sqref="X19:Y20">
    <cfRule type="containsText" dxfId="435" priority="515" operator="containsText" text="acarbaş">
      <formula>NOT(ISERROR(SEARCH(("acarbaş"),(X19))))</formula>
    </cfRule>
  </conditionalFormatting>
  <conditionalFormatting sqref="X19:Y20">
    <cfRule type="containsText" dxfId="434" priority="516" operator="containsText" text="yükseltürk">
      <formula>NOT(ISERROR(SEARCH(("yükseltürk"),(X19))))</formula>
    </cfRule>
  </conditionalFormatting>
  <conditionalFormatting sqref="X19:Y20">
    <cfRule type="containsText" dxfId="433" priority="517" operator="containsText" text="berk">
      <formula>NOT(ISERROR(SEARCH(("berk"),(X19))))</formula>
    </cfRule>
  </conditionalFormatting>
  <conditionalFormatting sqref="X19:Y20">
    <cfRule type="containsText" dxfId="432" priority="518" operator="containsText" text="bulat">
      <formula>NOT(ISERROR(SEARCH(("bulat"),(X19))))</formula>
    </cfRule>
  </conditionalFormatting>
  <conditionalFormatting sqref="X19:Y20">
    <cfRule type="containsText" dxfId="431" priority="519" operator="containsText" text="erdal">
      <formula>NOT(ISERROR(SEARCH(("erdal"),(X19))))</formula>
    </cfRule>
  </conditionalFormatting>
  <conditionalFormatting sqref="X19:Y20">
    <cfRule type="containsText" dxfId="430" priority="520" operator="containsText" text="altan">
      <formula>NOT(ISERROR(SEARCH(("altan"),(X19))))</formula>
    </cfRule>
  </conditionalFormatting>
  <conditionalFormatting sqref="X19:Y20">
    <cfRule type="containsText" dxfId="429" priority="521" operator="containsText" text="yeşilyurt">
      <formula>NOT(ISERROR(SEARCH(("yeşilyurt"),(X19))))</formula>
    </cfRule>
  </conditionalFormatting>
  <conditionalFormatting sqref="X19:Y20">
    <cfRule type="containsText" dxfId="428" priority="522" operator="containsText" text="gürer">
      <formula>NOT(ISERROR(SEARCH(("gürer"),(X19))))</formula>
    </cfRule>
  </conditionalFormatting>
  <conditionalFormatting sqref="X19:Y20">
    <cfRule type="containsText" dxfId="427" priority="523" operator="containsText" text="güngüneş">
      <formula>NOT(ISERROR(SEARCH(("güngüneş"),(X19))))</formula>
    </cfRule>
  </conditionalFormatting>
  <conditionalFormatting sqref="X19:Y20">
    <cfRule type="containsText" dxfId="426" priority="524" operator="containsText" text="dönmez">
      <formula>NOT(ISERROR(SEARCH(("dönmez"),(X19))))</formula>
    </cfRule>
  </conditionalFormatting>
  <conditionalFormatting sqref="X19:Y20">
    <cfRule type="containsText" dxfId="425" priority="525" operator="containsText" text="bozacı">
      <formula>NOT(ISERROR(SEARCH(("bozacı"),(X19))))</formula>
    </cfRule>
  </conditionalFormatting>
  <conditionalFormatting sqref="X19:Y20">
    <cfRule type="containsText" dxfId="424" priority="526" operator="containsText" text="kaya">
      <formula>NOT(ISERROR(SEARCH(("kaya"),(X19))))</formula>
    </cfRule>
  </conditionalFormatting>
  <conditionalFormatting sqref="X19:Y20">
    <cfRule type="containsText" dxfId="423" priority="527" operator="containsText" text="geçmiş">
      <formula>NOT(ISERROR(SEARCH(("geçmiş"),(X19))))</formula>
    </cfRule>
  </conditionalFormatting>
  <conditionalFormatting sqref="X19:Y20">
    <cfRule type="containsText" dxfId="422" priority="528" operator="containsText" text="güler">
      <formula>NOT(ISERROR(SEARCH(("güler"),(X19))))</formula>
    </cfRule>
  </conditionalFormatting>
  <conditionalFormatting sqref="X19:Y20">
    <cfRule type="containsText" dxfId="421" priority="529" operator="containsText" text="karadere">
      <formula>NOT(ISERROR(SEARCH(("karadere"),(X19))))</formula>
    </cfRule>
  </conditionalFormatting>
  <conditionalFormatting sqref="X19:Y20">
    <cfRule type="containsText" dxfId="420" priority="530" operator="containsText" text="atasever">
      <formula>NOT(ISERROR(SEARCH(("atasever"),(X19))))</formula>
    </cfRule>
  </conditionalFormatting>
  <conditionalFormatting sqref="X19:Y20">
    <cfRule type="containsText" dxfId="419" priority="531" operator="containsText" text="sezer">
      <formula>NOT(ISERROR(SEARCH(("sezer"),(X19))))</formula>
    </cfRule>
  </conditionalFormatting>
  <conditionalFormatting sqref="X19:Y20">
    <cfRule type="containsText" dxfId="418" priority="532" operator="containsText" text="atasoy">
      <formula>NOT(ISERROR(SEARCH(("atasoy"),(X19))))</formula>
    </cfRule>
  </conditionalFormatting>
  <conditionalFormatting sqref="AD34:AE41">
    <cfRule type="containsText" dxfId="417" priority="419" operator="containsText" text="altun">
      <formula>NOT(ISERROR(SEARCH(("altun"),(AD34))))</formula>
    </cfRule>
  </conditionalFormatting>
  <conditionalFormatting sqref="AD34:AE41">
    <cfRule type="containsText" dxfId="416" priority="420" operator="containsText" text="acarbaş">
      <formula>NOT(ISERROR(SEARCH(("acarbaş"),(AD34))))</formula>
    </cfRule>
  </conditionalFormatting>
  <conditionalFormatting sqref="AD34:AE41">
    <cfRule type="containsText" dxfId="415" priority="421" operator="containsText" text="yükseltürk">
      <formula>NOT(ISERROR(SEARCH(("yükseltürk"),(AD34))))</formula>
    </cfRule>
  </conditionalFormatting>
  <conditionalFormatting sqref="AD34:AE41">
    <cfRule type="containsText" dxfId="414" priority="422" operator="containsText" text="berk">
      <formula>NOT(ISERROR(SEARCH(("berk"),(AD34))))</formula>
    </cfRule>
  </conditionalFormatting>
  <conditionalFormatting sqref="AD34:AE41">
    <cfRule type="containsText" dxfId="413" priority="423" operator="containsText" text="bulat">
      <formula>NOT(ISERROR(SEARCH(("bulat"),(AD34))))</formula>
    </cfRule>
  </conditionalFormatting>
  <conditionalFormatting sqref="AD34:AE41">
    <cfRule type="containsText" dxfId="412" priority="424" operator="containsText" text="erdal">
      <formula>NOT(ISERROR(SEARCH(("erdal"),(AD34))))</formula>
    </cfRule>
  </conditionalFormatting>
  <conditionalFormatting sqref="AD34:AE41">
    <cfRule type="containsText" dxfId="411" priority="425" operator="containsText" text="altan">
      <formula>NOT(ISERROR(SEARCH(("altan"),(AD34))))</formula>
    </cfRule>
  </conditionalFormatting>
  <conditionalFormatting sqref="AD34:AE41">
    <cfRule type="containsText" dxfId="410" priority="426" operator="containsText" text="yeşilyurt">
      <formula>NOT(ISERROR(SEARCH(("yeşilyurt"),(AD34))))</formula>
    </cfRule>
  </conditionalFormatting>
  <conditionalFormatting sqref="AD34:AE41">
    <cfRule type="containsText" dxfId="409" priority="427" operator="containsText" text="gürer">
      <formula>NOT(ISERROR(SEARCH(("gürer"),(AD34))))</formula>
    </cfRule>
  </conditionalFormatting>
  <conditionalFormatting sqref="AD34:AE41">
    <cfRule type="containsText" dxfId="408" priority="428" operator="containsText" text="güngüneş">
      <formula>NOT(ISERROR(SEARCH(("güngüneş"),(AD34))))</formula>
    </cfRule>
  </conditionalFormatting>
  <conditionalFormatting sqref="AD34:AE41">
    <cfRule type="containsText" dxfId="407" priority="429" operator="containsText" text="dönmez">
      <formula>NOT(ISERROR(SEARCH(("dönmez"),(AD34))))</formula>
    </cfRule>
  </conditionalFormatting>
  <conditionalFormatting sqref="AD34:AE41">
    <cfRule type="containsText" dxfId="406" priority="430" operator="containsText" text="bozacı">
      <formula>NOT(ISERROR(SEARCH(("bozacı"),(AD34))))</formula>
    </cfRule>
  </conditionalFormatting>
  <conditionalFormatting sqref="AD34:AE41">
    <cfRule type="containsText" dxfId="405" priority="431" operator="containsText" text="kaya">
      <formula>NOT(ISERROR(SEARCH(("kaya"),(AD34))))</formula>
    </cfRule>
  </conditionalFormatting>
  <conditionalFormatting sqref="AD34:AE41">
    <cfRule type="containsText" dxfId="404" priority="432" operator="containsText" text="geçmiş">
      <formula>NOT(ISERROR(SEARCH(("geçmiş"),(AD34))))</formula>
    </cfRule>
  </conditionalFormatting>
  <conditionalFormatting sqref="AD34:AE41">
    <cfRule type="containsText" dxfId="403" priority="433" operator="containsText" text="güler">
      <formula>NOT(ISERROR(SEARCH(("güler"),(AD34))))</formula>
    </cfRule>
  </conditionalFormatting>
  <conditionalFormatting sqref="AD34:AE41">
    <cfRule type="containsText" dxfId="402" priority="434" operator="containsText" text="karadere">
      <formula>NOT(ISERROR(SEARCH(("karadere"),(AD34))))</formula>
    </cfRule>
  </conditionalFormatting>
  <conditionalFormatting sqref="AD34:AE41">
    <cfRule type="containsText" dxfId="401" priority="435" operator="containsText" text="atasever">
      <formula>NOT(ISERROR(SEARCH(("atasever"),(AD34))))</formula>
    </cfRule>
  </conditionalFormatting>
  <conditionalFormatting sqref="AD34:AE41">
    <cfRule type="containsText" dxfId="400" priority="436" operator="containsText" text="sezer">
      <formula>NOT(ISERROR(SEARCH(("sezer"),(AD34))))</formula>
    </cfRule>
  </conditionalFormatting>
  <conditionalFormatting sqref="AD34:AE41">
    <cfRule type="containsText" dxfId="399" priority="437" operator="containsText" text="atasoy">
      <formula>NOT(ISERROR(SEARCH(("atasoy"),(AD34))))</formula>
    </cfRule>
  </conditionalFormatting>
  <conditionalFormatting sqref="V6:W7">
    <cfRule type="containsText" dxfId="398" priority="400" operator="containsText" text="altun">
      <formula>NOT(ISERROR(SEARCH(("altun"),(V6))))</formula>
    </cfRule>
  </conditionalFormatting>
  <conditionalFormatting sqref="V6:W7">
    <cfRule type="containsText" dxfId="397" priority="401" operator="containsText" text="acarbaş">
      <formula>NOT(ISERROR(SEARCH(("acarbaş"),(V6))))</formula>
    </cfRule>
  </conditionalFormatting>
  <conditionalFormatting sqref="V6:W7">
    <cfRule type="containsText" dxfId="396" priority="402" operator="containsText" text="yükseltürk">
      <formula>NOT(ISERROR(SEARCH(("yükseltürk"),(V6))))</formula>
    </cfRule>
  </conditionalFormatting>
  <conditionalFormatting sqref="V6:W7">
    <cfRule type="containsText" dxfId="395" priority="403" operator="containsText" text="berk">
      <formula>NOT(ISERROR(SEARCH(("berk"),(V6))))</formula>
    </cfRule>
  </conditionalFormatting>
  <conditionalFormatting sqref="V6:W7">
    <cfRule type="containsText" dxfId="394" priority="404" operator="containsText" text="bulat">
      <formula>NOT(ISERROR(SEARCH(("bulat"),(V6))))</formula>
    </cfRule>
  </conditionalFormatting>
  <conditionalFormatting sqref="V6:W7">
    <cfRule type="containsText" dxfId="393" priority="405" operator="containsText" text="erdal">
      <formula>NOT(ISERROR(SEARCH(("erdal"),(V6))))</formula>
    </cfRule>
  </conditionalFormatting>
  <conditionalFormatting sqref="V6:W7">
    <cfRule type="containsText" dxfId="392" priority="406" operator="containsText" text="altan">
      <formula>NOT(ISERROR(SEARCH(("altan"),(V6))))</formula>
    </cfRule>
  </conditionalFormatting>
  <conditionalFormatting sqref="V6:W7">
    <cfRule type="containsText" dxfId="391" priority="407" operator="containsText" text="yeşilyurt">
      <formula>NOT(ISERROR(SEARCH(("yeşilyurt"),(V6))))</formula>
    </cfRule>
  </conditionalFormatting>
  <conditionalFormatting sqref="V6:W7">
    <cfRule type="containsText" dxfId="390" priority="408" operator="containsText" text="gürer">
      <formula>NOT(ISERROR(SEARCH(("gürer"),(V6))))</formula>
    </cfRule>
  </conditionalFormatting>
  <conditionalFormatting sqref="V6:W7">
    <cfRule type="containsText" dxfId="389" priority="409" operator="containsText" text="güngüneş">
      <formula>NOT(ISERROR(SEARCH(("güngüneş"),(V6))))</formula>
    </cfRule>
  </conditionalFormatting>
  <conditionalFormatting sqref="V6:W7">
    <cfRule type="containsText" dxfId="388" priority="410" operator="containsText" text="dönmez">
      <formula>NOT(ISERROR(SEARCH(("dönmez"),(V6))))</formula>
    </cfRule>
  </conditionalFormatting>
  <conditionalFormatting sqref="V6:W7">
    <cfRule type="containsText" dxfId="387" priority="411" operator="containsText" text="bozacı">
      <formula>NOT(ISERROR(SEARCH(("bozacı"),(V6))))</formula>
    </cfRule>
  </conditionalFormatting>
  <conditionalFormatting sqref="V6:W7">
    <cfRule type="containsText" dxfId="386" priority="412" operator="containsText" text="kaya">
      <formula>NOT(ISERROR(SEARCH(("kaya"),(V6))))</formula>
    </cfRule>
  </conditionalFormatting>
  <conditionalFormatting sqref="V6:W7">
    <cfRule type="containsText" dxfId="385" priority="413" operator="containsText" text="geçmiş">
      <formula>NOT(ISERROR(SEARCH(("geçmiş"),(V6))))</formula>
    </cfRule>
  </conditionalFormatting>
  <conditionalFormatting sqref="V6:W7">
    <cfRule type="containsText" dxfId="384" priority="414" operator="containsText" text="güler">
      <formula>NOT(ISERROR(SEARCH(("güler"),(V6))))</formula>
    </cfRule>
  </conditionalFormatting>
  <conditionalFormatting sqref="V6:W7">
    <cfRule type="containsText" dxfId="383" priority="415" operator="containsText" text="karadere">
      <formula>NOT(ISERROR(SEARCH(("karadere"),(V6))))</formula>
    </cfRule>
  </conditionalFormatting>
  <conditionalFormatting sqref="V6:W7">
    <cfRule type="containsText" dxfId="382" priority="416" operator="containsText" text="atasever">
      <formula>NOT(ISERROR(SEARCH(("atasever"),(V6))))</formula>
    </cfRule>
  </conditionalFormatting>
  <conditionalFormatting sqref="V6:W7">
    <cfRule type="containsText" dxfId="381" priority="417" operator="containsText" text="sezer">
      <formula>NOT(ISERROR(SEARCH(("sezer"),(V6))))</formula>
    </cfRule>
  </conditionalFormatting>
  <conditionalFormatting sqref="V6:W7">
    <cfRule type="containsText" dxfId="380" priority="418" operator="containsText" text="atasoy">
      <formula>NOT(ISERROR(SEARCH(("atasoy"),(V6))))</formula>
    </cfRule>
  </conditionalFormatting>
  <conditionalFormatting sqref="R10:S11">
    <cfRule type="containsText" dxfId="379" priority="381" operator="containsText" text="altun">
      <formula>NOT(ISERROR(SEARCH(("altun"),(R10))))</formula>
    </cfRule>
  </conditionalFormatting>
  <conditionalFormatting sqref="R10:S11">
    <cfRule type="containsText" dxfId="378" priority="382" operator="containsText" text="acarbaş">
      <formula>NOT(ISERROR(SEARCH(("acarbaş"),(R10))))</formula>
    </cfRule>
  </conditionalFormatting>
  <conditionalFormatting sqref="R10:S11">
    <cfRule type="containsText" dxfId="377" priority="383" operator="containsText" text="yükseltürk">
      <formula>NOT(ISERROR(SEARCH(("yükseltürk"),(R10))))</formula>
    </cfRule>
  </conditionalFormatting>
  <conditionalFormatting sqref="R10:S11">
    <cfRule type="containsText" dxfId="376" priority="384" operator="containsText" text="berk">
      <formula>NOT(ISERROR(SEARCH(("berk"),(R10))))</formula>
    </cfRule>
  </conditionalFormatting>
  <conditionalFormatting sqref="R10:S11">
    <cfRule type="containsText" dxfId="375" priority="385" operator="containsText" text="bulat">
      <formula>NOT(ISERROR(SEARCH(("bulat"),(R10))))</formula>
    </cfRule>
  </conditionalFormatting>
  <conditionalFormatting sqref="R10:S11">
    <cfRule type="containsText" dxfId="374" priority="386" operator="containsText" text="erdal">
      <formula>NOT(ISERROR(SEARCH(("erdal"),(R10))))</formula>
    </cfRule>
  </conditionalFormatting>
  <conditionalFormatting sqref="R10:S11">
    <cfRule type="containsText" dxfId="373" priority="387" operator="containsText" text="altan">
      <formula>NOT(ISERROR(SEARCH(("altan"),(R10))))</formula>
    </cfRule>
  </conditionalFormatting>
  <conditionalFormatting sqref="R10:S11">
    <cfRule type="containsText" dxfId="372" priority="388" operator="containsText" text="yeşilyurt">
      <formula>NOT(ISERROR(SEARCH(("yeşilyurt"),(R10))))</formula>
    </cfRule>
  </conditionalFormatting>
  <conditionalFormatting sqref="R10:S11">
    <cfRule type="containsText" dxfId="371" priority="389" operator="containsText" text="gürer">
      <formula>NOT(ISERROR(SEARCH(("gürer"),(R10))))</formula>
    </cfRule>
  </conditionalFormatting>
  <conditionalFormatting sqref="R10:S11">
    <cfRule type="containsText" dxfId="370" priority="390" operator="containsText" text="güngüneş">
      <formula>NOT(ISERROR(SEARCH(("güngüneş"),(R10))))</formula>
    </cfRule>
  </conditionalFormatting>
  <conditionalFormatting sqref="R10:S11">
    <cfRule type="containsText" dxfId="369" priority="391" operator="containsText" text="dönmez">
      <formula>NOT(ISERROR(SEARCH(("dönmez"),(R10))))</formula>
    </cfRule>
  </conditionalFormatting>
  <conditionalFormatting sqref="R10:S11">
    <cfRule type="containsText" dxfId="368" priority="392" operator="containsText" text="bozacı">
      <formula>NOT(ISERROR(SEARCH(("bozacı"),(R10))))</formula>
    </cfRule>
  </conditionalFormatting>
  <conditionalFormatting sqref="R10:S11">
    <cfRule type="containsText" dxfId="367" priority="393" operator="containsText" text="kaya">
      <formula>NOT(ISERROR(SEARCH(("kaya"),(R10))))</formula>
    </cfRule>
  </conditionalFormatting>
  <conditionalFormatting sqref="R10:S11">
    <cfRule type="containsText" dxfId="366" priority="394" operator="containsText" text="geçmiş">
      <formula>NOT(ISERROR(SEARCH(("geçmiş"),(R10))))</formula>
    </cfRule>
  </conditionalFormatting>
  <conditionalFormatting sqref="R10:S11">
    <cfRule type="containsText" dxfId="365" priority="395" operator="containsText" text="güler">
      <formula>NOT(ISERROR(SEARCH(("güler"),(R10))))</formula>
    </cfRule>
  </conditionalFormatting>
  <conditionalFormatting sqref="R10:S11">
    <cfRule type="containsText" dxfId="364" priority="396" operator="containsText" text="karadere">
      <formula>NOT(ISERROR(SEARCH(("karadere"),(R10))))</formula>
    </cfRule>
  </conditionalFormatting>
  <conditionalFormatting sqref="R10:S11">
    <cfRule type="containsText" dxfId="363" priority="397" operator="containsText" text="atasever">
      <formula>NOT(ISERROR(SEARCH(("atasever"),(R10))))</formula>
    </cfRule>
  </conditionalFormatting>
  <conditionalFormatting sqref="R10:S11">
    <cfRule type="containsText" dxfId="362" priority="398" operator="containsText" text="sezer">
      <formula>NOT(ISERROR(SEARCH(("sezer"),(R10))))</formula>
    </cfRule>
  </conditionalFormatting>
  <conditionalFormatting sqref="R10:S11">
    <cfRule type="containsText" dxfId="361" priority="399" operator="containsText" text="atasoy">
      <formula>NOT(ISERROR(SEARCH(("atasoy"),(R10))))</formula>
    </cfRule>
  </conditionalFormatting>
  <conditionalFormatting sqref="F55:G56">
    <cfRule type="containsText" dxfId="360" priority="362" operator="containsText" text="altun">
      <formula>NOT(ISERROR(SEARCH(("altun"),(F55))))</formula>
    </cfRule>
  </conditionalFormatting>
  <conditionalFormatting sqref="F55:G56">
    <cfRule type="containsText" dxfId="359" priority="363" operator="containsText" text="acarbaş">
      <formula>NOT(ISERROR(SEARCH(("acarbaş"),(F55))))</formula>
    </cfRule>
  </conditionalFormatting>
  <conditionalFormatting sqref="F55:G56">
    <cfRule type="containsText" dxfId="358" priority="364" operator="containsText" text="yükseltürk">
      <formula>NOT(ISERROR(SEARCH(("yükseltürk"),(F55))))</formula>
    </cfRule>
  </conditionalFormatting>
  <conditionalFormatting sqref="F55:G56">
    <cfRule type="containsText" dxfId="357" priority="365" operator="containsText" text="berk">
      <formula>NOT(ISERROR(SEARCH(("berk"),(F55))))</formula>
    </cfRule>
  </conditionalFormatting>
  <conditionalFormatting sqref="F55:G56">
    <cfRule type="containsText" dxfId="356" priority="366" operator="containsText" text="bulat">
      <formula>NOT(ISERROR(SEARCH(("bulat"),(F55))))</formula>
    </cfRule>
  </conditionalFormatting>
  <conditionalFormatting sqref="F55:G56">
    <cfRule type="containsText" dxfId="355" priority="367" operator="containsText" text="erdal">
      <formula>NOT(ISERROR(SEARCH(("erdal"),(F55))))</formula>
    </cfRule>
  </conditionalFormatting>
  <conditionalFormatting sqref="F55:G56">
    <cfRule type="containsText" dxfId="354" priority="368" operator="containsText" text="altan">
      <formula>NOT(ISERROR(SEARCH(("altan"),(F55))))</formula>
    </cfRule>
  </conditionalFormatting>
  <conditionalFormatting sqref="F55:G56">
    <cfRule type="containsText" dxfId="353" priority="369" operator="containsText" text="yeşilyurt">
      <formula>NOT(ISERROR(SEARCH(("yeşilyurt"),(F55))))</formula>
    </cfRule>
  </conditionalFormatting>
  <conditionalFormatting sqref="F55:G56">
    <cfRule type="containsText" dxfId="352" priority="370" operator="containsText" text="gürer">
      <formula>NOT(ISERROR(SEARCH(("gürer"),(F55))))</formula>
    </cfRule>
  </conditionalFormatting>
  <conditionalFormatting sqref="F55:G56">
    <cfRule type="containsText" dxfId="351" priority="371" operator="containsText" text="güngüneş">
      <formula>NOT(ISERROR(SEARCH(("güngüneş"),(F55))))</formula>
    </cfRule>
  </conditionalFormatting>
  <conditionalFormatting sqref="F55:G56">
    <cfRule type="containsText" dxfId="350" priority="372" operator="containsText" text="dönmez">
      <formula>NOT(ISERROR(SEARCH(("dönmez"),(F55))))</formula>
    </cfRule>
  </conditionalFormatting>
  <conditionalFormatting sqref="F55:G56">
    <cfRule type="containsText" dxfId="349" priority="373" operator="containsText" text="bozacı">
      <formula>NOT(ISERROR(SEARCH(("bozacı"),(F55))))</formula>
    </cfRule>
  </conditionalFormatting>
  <conditionalFormatting sqref="F55:G56">
    <cfRule type="containsText" dxfId="348" priority="374" operator="containsText" text="kaya">
      <formula>NOT(ISERROR(SEARCH(("kaya"),(F55))))</formula>
    </cfRule>
  </conditionalFormatting>
  <conditionalFormatting sqref="F55:G56">
    <cfRule type="containsText" dxfId="347" priority="375" operator="containsText" text="geçmiş">
      <formula>NOT(ISERROR(SEARCH(("geçmiş"),(F55))))</formula>
    </cfRule>
  </conditionalFormatting>
  <conditionalFormatting sqref="F55:G56">
    <cfRule type="containsText" dxfId="346" priority="376" operator="containsText" text="güler">
      <formula>NOT(ISERROR(SEARCH(("güler"),(F55))))</formula>
    </cfRule>
  </conditionalFormatting>
  <conditionalFormatting sqref="F55:G56">
    <cfRule type="containsText" dxfId="345" priority="377" operator="containsText" text="karadere">
      <formula>NOT(ISERROR(SEARCH(("karadere"),(F55))))</formula>
    </cfRule>
  </conditionalFormatting>
  <conditionalFormatting sqref="F55:G56">
    <cfRule type="containsText" dxfId="344" priority="378" operator="containsText" text="atasever">
      <formula>NOT(ISERROR(SEARCH(("atasever"),(F55))))</formula>
    </cfRule>
  </conditionalFormatting>
  <conditionalFormatting sqref="F55:G56">
    <cfRule type="containsText" dxfId="343" priority="379" operator="containsText" text="sezer">
      <formula>NOT(ISERROR(SEARCH(("sezer"),(F55))))</formula>
    </cfRule>
  </conditionalFormatting>
  <conditionalFormatting sqref="F55:G56">
    <cfRule type="containsText" dxfId="342" priority="380" operator="containsText" text="atasoy">
      <formula>NOT(ISERROR(SEARCH(("atasoy"),(F55))))</formula>
    </cfRule>
  </conditionalFormatting>
  <conditionalFormatting sqref="F53:G54">
    <cfRule type="containsText" dxfId="341" priority="343" operator="containsText" text="altun">
      <formula>NOT(ISERROR(SEARCH(("altun"),(F53))))</formula>
    </cfRule>
  </conditionalFormatting>
  <conditionalFormatting sqref="F53:G54">
    <cfRule type="containsText" dxfId="340" priority="344" operator="containsText" text="acarbaş">
      <formula>NOT(ISERROR(SEARCH(("acarbaş"),(F53))))</formula>
    </cfRule>
  </conditionalFormatting>
  <conditionalFormatting sqref="F53:G54">
    <cfRule type="containsText" dxfId="339" priority="345" operator="containsText" text="yükseltürk">
      <formula>NOT(ISERROR(SEARCH(("yükseltürk"),(F53))))</formula>
    </cfRule>
  </conditionalFormatting>
  <conditionalFormatting sqref="F53:G54">
    <cfRule type="containsText" dxfId="338" priority="346" operator="containsText" text="berk">
      <formula>NOT(ISERROR(SEARCH(("berk"),(F53))))</formula>
    </cfRule>
  </conditionalFormatting>
  <conditionalFormatting sqref="F53:G54">
    <cfRule type="containsText" dxfId="337" priority="347" operator="containsText" text="bulat">
      <formula>NOT(ISERROR(SEARCH(("bulat"),(F53))))</formula>
    </cfRule>
  </conditionalFormatting>
  <conditionalFormatting sqref="F53:G54">
    <cfRule type="containsText" dxfId="336" priority="348" operator="containsText" text="erdal">
      <formula>NOT(ISERROR(SEARCH(("erdal"),(F53))))</formula>
    </cfRule>
  </conditionalFormatting>
  <conditionalFormatting sqref="F53:G54">
    <cfRule type="containsText" dxfId="335" priority="349" operator="containsText" text="altan">
      <formula>NOT(ISERROR(SEARCH(("altan"),(F53))))</formula>
    </cfRule>
  </conditionalFormatting>
  <conditionalFormatting sqref="F53:G54">
    <cfRule type="containsText" dxfId="334" priority="350" operator="containsText" text="yeşilyurt">
      <formula>NOT(ISERROR(SEARCH(("yeşilyurt"),(F53))))</formula>
    </cfRule>
  </conditionalFormatting>
  <conditionalFormatting sqref="F53:G54">
    <cfRule type="containsText" dxfId="333" priority="351" operator="containsText" text="gürer">
      <formula>NOT(ISERROR(SEARCH(("gürer"),(F53))))</formula>
    </cfRule>
  </conditionalFormatting>
  <conditionalFormatting sqref="F53:G54">
    <cfRule type="containsText" dxfId="332" priority="352" operator="containsText" text="güngüneş">
      <formula>NOT(ISERROR(SEARCH(("güngüneş"),(F53))))</formula>
    </cfRule>
  </conditionalFormatting>
  <conditionalFormatting sqref="F53:G54">
    <cfRule type="containsText" dxfId="331" priority="353" operator="containsText" text="dönmez">
      <formula>NOT(ISERROR(SEARCH(("dönmez"),(F53))))</formula>
    </cfRule>
  </conditionalFormatting>
  <conditionalFormatting sqref="F53:G54">
    <cfRule type="containsText" dxfId="330" priority="354" operator="containsText" text="bozacı">
      <formula>NOT(ISERROR(SEARCH(("bozacı"),(F53))))</formula>
    </cfRule>
  </conditionalFormatting>
  <conditionalFormatting sqref="F53:G54">
    <cfRule type="containsText" dxfId="329" priority="355" operator="containsText" text="kaya">
      <formula>NOT(ISERROR(SEARCH(("kaya"),(F53))))</formula>
    </cfRule>
  </conditionalFormatting>
  <conditionalFormatting sqref="F53:G54">
    <cfRule type="containsText" dxfId="328" priority="356" operator="containsText" text="geçmiş">
      <formula>NOT(ISERROR(SEARCH(("geçmiş"),(F53))))</formula>
    </cfRule>
  </conditionalFormatting>
  <conditionalFormatting sqref="F53:G54">
    <cfRule type="containsText" dxfId="327" priority="357" operator="containsText" text="güler">
      <formula>NOT(ISERROR(SEARCH(("güler"),(F53))))</formula>
    </cfRule>
  </conditionalFormatting>
  <conditionalFormatting sqref="F53:G54">
    <cfRule type="containsText" dxfId="326" priority="358" operator="containsText" text="karadere">
      <formula>NOT(ISERROR(SEARCH(("karadere"),(F53))))</formula>
    </cfRule>
  </conditionalFormatting>
  <conditionalFormatting sqref="F53:G54">
    <cfRule type="containsText" dxfId="325" priority="359" operator="containsText" text="atasever">
      <formula>NOT(ISERROR(SEARCH(("atasever"),(F53))))</formula>
    </cfRule>
  </conditionalFormatting>
  <conditionalFormatting sqref="F53:G54">
    <cfRule type="containsText" dxfId="324" priority="360" operator="containsText" text="sezer">
      <formula>NOT(ISERROR(SEARCH(("sezer"),(F53))))</formula>
    </cfRule>
  </conditionalFormatting>
  <conditionalFormatting sqref="F53:G54">
    <cfRule type="containsText" dxfId="323" priority="361" operator="containsText" text="atasoy">
      <formula>NOT(ISERROR(SEARCH(("atasoy"),(F53))))</formula>
    </cfRule>
  </conditionalFormatting>
  <conditionalFormatting sqref="F49:G50">
    <cfRule type="containsText" dxfId="322" priority="324" operator="containsText" text="altun">
      <formula>NOT(ISERROR(SEARCH(("altun"),(F49))))</formula>
    </cfRule>
  </conditionalFormatting>
  <conditionalFormatting sqref="F49:G50">
    <cfRule type="containsText" dxfId="321" priority="325" operator="containsText" text="acarbaş">
      <formula>NOT(ISERROR(SEARCH(("acarbaş"),(F49))))</formula>
    </cfRule>
  </conditionalFormatting>
  <conditionalFormatting sqref="F49:G50">
    <cfRule type="containsText" dxfId="320" priority="326" operator="containsText" text="yükseltürk">
      <formula>NOT(ISERROR(SEARCH(("yükseltürk"),(F49))))</formula>
    </cfRule>
  </conditionalFormatting>
  <conditionalFormatting sqref="F49:G50">
    <cfRule type="containsText" dxfId="319" priority="327" operator="containsText" text="berk">
      <formula>NOT(ISERROR(SEARCH(("berk"),(F49))))</formula>
    </cfRule>
  </conditionalFormatting>
  <conditionalFormatting sqref="F49:G50">
    <cfRule type="containsText" dxfId="318" priority="328" operator="containsText" text="bulat">
      <formula>NOT(ISERROR(SEARCH(("bulat"),(F49))))</formula>
    </cfRule>
  </conditionalFormatting>
  <conditionalFormatting sqref="F49:G50">
    <cfRule type="containsText" dxfId="317" priority="329" operator="containsText" text="erdal">
      <formula>NOT(ISERROR(SEARCH(("erdal"),(F49))))</formula>
    </cfRule>
  </conditionalFormatting>
  <conditionalFormatting sqref="F49:G50">
    <cfRule type="containsText" dxfId="316" priority="330" operator="containsText" text="altan">
      <formula>NOT(ISERROR(SEARCH(("altan"),(F49))))</formula>
    </cfRule>
  </conditionalFormatting>
  <conditionalFormatting sqref="F49:G50">
    <cfRule type="containsText" dxfId="315" priority="331" operator="containsText" text="yeşilyurt">
      <formula>NOT(ISERROR(SEARCH(("yeşilyurt"),(F49))))</formula>
    </cfRule>
  </conditionalFormatting>
  <conditionalFormatting sqref="F49:G50">
    <cfRule type="containsText" dxfId="314" priority="332" operator="containsText" text="gürer">
      <formula>NOT(ISERROR(SEARCH(("gürer"),(F49))))</formula>
    </cfRule>
  </conditionalFormatting>
  <conditionalFormatting sqref="F49:G50">
    <cfRule type="containsText" dxfId="313" priority="333" operator="containsText" text="güngüneş">
      <formula>NOT(ISERROR(SEARCH(("güngüneş"),(F49))))</formula>
    </cfRule>
  </conditionalFormatting>
  <conditionalFormatting sqref="F49:G50">
    <cfRule type="containsText" dxfId="312" priority="334" operator="containsText" text="dönmez">
      <formula>NOT(ISERROR(SEARCH(("dönmez"),(F49))))</formula>
    </cfRule>
  </conditionalFormatting>
  <conditionalFormatting sqref="F49:G50">
    <cfRule type="containsText" dxfId="311" priority="335" operator="containsText" text="bozacı">
      <formula>NOT(ISERROR(SEARCH(("bozacı"),(F49))))</formula>
    </cfRule>
  </conditionalFormatting>
  <conditionalFormatting sqref="F49:G50">
    <cfRule type="containsText" dxfId="310" priority="336" operator="containsText" text="kaya">
      <formula>NOT(ISERROR(SEARCH(("kaya"),(F49))))</formula>
    </cfRule>
  </conditionalFormatting>
  <conditionalFormatting sqref="F49:G50">
    <cfRule type="containsText" dxfId="309" priority="337" operator="containsText" text="geçmiş">
      <formula>NOT(ISERROR(SEARCH(("geçmiş"),(F49))))</formula>
    </cfRule>
  </conditionalFormatting>
  <conditionalFormatting sqref="F49:G50">
    <cfRule type="containsText" dxfId="308" priority="338" operator="containsText" text="güler">
      <formula>NOT(ISERROR(SEARCH(("güler"),(F49))))</formula>
    </cfRule>
  </conditionalFormatting>
  <conditionalFormatting sqref="F49:G50">
    <cfRule type="containsText" dxfId="307" priority="339" operator="containsText" text="karadere">
      <formula>NOT(ISERROR(SEARCH(("karadere"),(F49))))</formula>
    </cfRule>
  </conditionalFormatting>
  <conditionalFormatting sqref="F49:G50">
    <cfRule type="containsText" dxfId="306" priority="340" operator="containsText" text="atasever">
      <formula>NOT(ISERROR(SEARCH(("atasever"),(F49))))</formula>
    </cfRule>
  </conditionalFormatting>
  <conditionalFormatting sqref="F49:G50">
    <cfRule type="containsText" dxfId="305" priority="341" operator="containsText" text="sezer">
      <formula>NOT(ISERROR(SEARCH(("sezer"),(F49))))</formula>
    </cfRule>
  </conditionalFormatting>
  <conditionalFormatting sqref="F49:G50">
    <cfRule type="containsText" dxfId="304" priority="342" operator="containsText" text="atasoy">
      <formula>NOT(ISERROR(SEARCH(("atasoy"),(F49))))</formula>
    </cfRule>
  </conditionalFormatting>
  <conditionalFormatting sqref="F40:G41">
    <cfRule type="containsText" dxfId="303" priority="305" operator="containsText" text="altun">
      <formula>NOT(ISERROR(SEARCH(("altun"),(F40))))</formula>
    </cfRule>
  </conditionalFormatting>
  <conditionalFormatting sqref="F40:G41">
    <cfRule type="containsText" dxfId="302" priority="306" operator="containsText" text="acarbaş">
      <formula>NOT(ISERROR(SEARCH(("acarbaş"),(F40))))</formula>
    </cfRule>
  </conditionalFormatting>
  <conditionalFormatting sqref="F40:G41">
    <cfRule type="containsText" dxfId="301" priority="307" operator="containsText" text="yükseltürk">
      <formula>NOT(ISERROR(SEARCH(("yükseltürk"),(F40))))</formula>
    </cfRule>
  </conditionalFormatting>
  <conditionalFormatting sqref="F40:G41">
    <cfRule type="containsText" dxfId="300" priority="308" operator="containsText" text="berk">
      <formula>NOT(ISERROR(SEARCH(("berk"),(F40))))</formula>
    </cfRule>
  </conditionalFormatting>
  <conditionalFormatting sqref="F40:G41">
    <cfRule type="containsText" dxfId="299" priority="309" operator="containsText" text="bulat">
      <formula>NOT(ISERROR(SEARCH(("bulat"),(F40))))</formula>
    </cfRule>
  </conditionalFormatting>
  <conditionalFormatting sqref="F40:G41">
    <cfRule type="containsText" dxfId="298" priority="310" operator="containsText" text="erdal">
      <formula>NOT(ISERROR(SEARCH(("erdal"),(F40))))</formula>
    </cfRule>
  </conditionalFormatting>
  <conditionalFormatting sqref="F40:G41">
    <cfRule type="containsText" dxfId="297" priority="311" operator="containsText" text="altan">
      <formula>NOT(ISERROR(SEARCH(("altan"),(F40))))</formula>
    </cfRule>
  </conditionalFormatting>
  <conditionalFormatting sqref="F40:G41">
    <cfRule type="containsText" dxfId="296" priority="312" operator="containsText" text="yeşilyurt">
      <formula>NOT(ISERROR(SEARCH(("yeşilyurt"),(F40))))</formula>
    </cfRule>
  </conditionalFormatting>
  <conditionalFormatting sqref="F40:G41">
    <cfRule type="containsText" dxfId="295" priority="313" operator="containsText" text="gürer">
      <formula>NOT(ISERROR(SEARCH(("gürer"),(F40))))</formula>
    </cfRule>
  </conditionalFormatting>
  <conditionalFormatting sqref="F40:G41">
    <cfRule type="containsText" dxfId="294" priority="314" operator="containsText" text="güngüneş">
      <formula>NOT(ISERROR(SEARCH(("güngüneş"),(F40))))</formula>
    </cfRule>
  </conditionalFormatting>
  <conditionalFormatting sqref="F40:G41">
    <cfRule type="containsText" dxfId="293" priority="315" operator="containsText" text="dönmez">
      <formula>NOT(ISERROR(SEARCH(("dönmez"),(F40))))</formula>
    </cfRule>
  </conditionalFormatting>
  <conditionalFormatting sqref="F40:G41">
    <cfRule type="containsText" dxfId="292" priority="316" operator="containsText" text="bozacı">
      <formula>NOT(ISERROR(SEARCH(("bozacı"),(F40))))</formula>
    </cfRule>
  </conditionalFormatting>
  <conditionalFormatting sqref="F40:G41">
    <cfRule type="containsText" dxfId="291" priority="317" operator="containsText" text="kaya">
      <formula>NOT(ISERROR(SEARCH(("kaya"),(F40))))</formula>
    </cfRule>
  </conditionalFormatting>
  <conditionalFormatting sqref="F40:G41">
    <cfRule type="containsText" dxfId="290" priority="318" operator="containsText" text="geçmiş">
      <formula>NOT(ISERROR(SEARCH(("geçmiş"),(F40))))</formula>
    </cfRule>
  </conditionalFormatting>
  <conditionalFormatting sqref="F40:G41">
    <cfRule type="containsText" dxfId="289" priority="319" operator="containsText" text="güler">
      <formula>NOT(ISERROR(SEARCH(("güler"),(F40))))</formula>
    </cfRule>
  </conditionalFormatting>
  <conditionalFormatting sqref="F40:G41">
    <cfRule type="containsText" dxfId="288" priority="320" operator="containsText" text="karadere">
      <formula>NOT(ISERROR(SEARCH(("karadere"),(F40))))</formula>
    </cfRule>
  </conditionalFormatting>
  <conditionalFormatting sqref="F40:G41">
    <cfRule type="containsText" dxfId="287" priority="321" operator="containsText" text="atasever">
      <formula>NOT(ISERROR(SEARCH(("atasever"),(F40))))</formula>
    </cfRule>
  </conditionalFormatting>
  <conditionalFormatting sqref="F40:G41">
    <cfRule type="containsText" dxfId="286" priority="322" operator="containsText" text="sezer">
      <formula>NOT(ISERROR(SEARCH(("sezer"),(F40))))</formula>
    </cfRule>
  </conditionalFormatting>
  <conditionalFormatting sqref="F40:G41">
    <cfRule type="containsText" dxfId="285" priority="323" operator="containsText" text="atasoy">
      <formula>NOT(ISERROR(SEARCH(("atasoy"),(F40))))</formula>
    </cfRule>
  </conditionalFormatting>
  <conditionalFormatting sqref="F38:G39">
    <cfRule type="containsText" dxfId="284" priority="286" operator="containsText" text="altun">
      <formula>NOT(ISERROR(SEARCH(("altun"),(F38))))</formula>
    </cfRule>
  </conditionalFormatting>
  <conditionalFormatting sqref="F38:G39">
    <cfRule type="containsText" dxfId="283" priority="287" operator="containsText" text="acarbaş">
      <formula>NOT(ISERROR(SEARCH(("acarbaş"),(F38))))</formula>
    </cfRule>
  </conditionalFormatting>
  <conditionalFormatting sqref="F38:G39">
    <cfRule type="containsText" dxfId="282" priority="288" operator="containsText" text="yükseltürk">
      <formula>NOT(ISERROR(SEARCH(("yükseltürk"),(F38))))</formula>
    </cfRule>
  </conditionalFormatting>
  <conditionalFormatting sqref="F38:G39">
    <cfRule type="containsText" dxfId="281" priority="289" operator="containsText" text="berk">
      <formula>NOT(ISERROR(SEARCH(("berk"),(F38))))</formula>
    </cfRule>
  </conditionalFormatting>
  <conditionalFormatting sqref="F38:G39">
    <cfRule type="containsText" dxfId="280" priority="290" operator="containsText" text="bulat">
      <formula>NOT(ISERROR(SEARCH(("bulat"),(F38))))</formula>
    </cfRule>
  </conditionalFormatting>
  <conditionalFormatting sqref="F38:G39">
    <cfRule type="containsText" dxfId="279" priority="291" operator="containsText" text="erdal">
      <formula>NOT(ISERROR(SEARCH(("erdal"),(F38))))</formula>
    </cfRule>
  </conditionalFormatting>
  <conditionalFormatting sqref="F38:G39">
    <cfRule type="containsText" dxfId="278" priority="292" operator="containsText" text="altan">
      <formula>NOT(ISERROR(SEARCH(("altan"),(F38))))</formula>
    </cfRule>
  </conditionalFormatting>
  <conditionalFormatting sqref="F38:G39">
    <cfRule type="containsText" dxfId="277" priority="293" operator="containsText" text="yeşilyurt">
      <formula>NOT(ISERROR(SEARCH(("yeşilyurt"),(F38))))</formula>
    </cfRule>
  </conditionalFormatting>
  <conditionalFormatting sqref="F38:G39">
    <cfRule type="containsText" dxfId="276" priority="294" operator="containsText" text="gürer">
      <formula>NOT(ISERROR(SEARCH(("gürer"),(F38))))</formula>
    </cfRule>
  </conditionalFormatting>
  <conditionalFormatting sqref="F38:G39">
    <cfRule type="containsText" dxfId="275" priority="295" operator="containsText" text="güngüneş">
      <formula>NOT(ISERROR(SEARCH(("güngüneş"),(F38))))</formula>
    </cfRule>
  </conditionalFormatting>
  <conditionalFormatting sqref="F38:G39">
    <cfRule type="containsText" dxfId="274" priority="296" operator="containsText" text="dönmez">
      <formula>NOT(ISERROR(SEARCH(("dönmez"),(F38))))</formula>
    </cfRule>
  </conditionalFormatting>
  <conditionalFormatting sqref="F38:G39">
    <cfRule type="containsText" dxfId="273" priority="297" operator="containsText" text="bozacı">
      <formula>NOT(ISERROR(SEARCH(("bozacı"),(F38))))</formula>
    </cfRule>
  </conditionalFormatting>
  <conditionalFormatting sqref="F38:G39">
    <cfRule type="containsText" dxfId="272" priority="298" operator="containsText" text="kaya">
      <formula>NOT(ISERROR(SEARCH(("kaya"),(F38))))</formula>
    </cfRule>
  </conditionalFormatting>
  <conditionalFormatting sqref="F38:G39">
    <cfRule type="containsText" dxfId="271" priority="299" operator="containsText" text="geçmiş">
      <formula>NOT(ISERROR(SEARCH(("geçmiş"),(F38))))</formula>
    </cfRule>
  </conditionalFormatting>
  <conditionalFormatting sqref="F38:G39">
    <cfRule type="containsText" dxfId="270" priority="300" operator="containsText" text="güler">
      <formula>NOT(ISERROR(SEARCH(("güler"),(F38))))</formula>
    </cfRule>
  </conditionalFormatting>
  <conditionalFormatting sqref="F38:G39">
    <cfRule type="containsText" dxfId="269" priority="301" operator="containsText" text="karadere">
      <formula>NOT(ISERROR(SEARCH(("karadere"),(F38))))</formula>
    </cfRule>
  </conditionalFormatting>
  <conditionalFormatting sqref="F38:G39">
    <cfRule type="containsText" dxfId="268" priority="302" operator="containsText" text="atasever">
      <formula>NOT(ISERROR(SEARCH(("atasever"),(F38))))</formula>
    </cfRule>
  </conditionalFormatting>
  <conditionalFormatting sqref="F38:G39">
    <cfRule type="containsText" dxfId="267" priority="303" operator="containsText" text="sezer">
      <formula>NOT(ISERROR(SEARCH(("sezer"),(F38))))</formula>
    </cfRule>
  </conditionalFormatting>
  <conditionalFormatting sqref="F38:G39">
    <cfRule type="containsText" dxfId="266" priority="304" operator="containsText" text="atasoy">
      <formula>NOT(ISERROR(SEARCH(("atasoy"),(F38))))</formula>
    </cfRule>
  </conditionalFormatting>
  <conditionalFormatting sqref="F35:G36">
    <cfRule type="containsText" dxfId="265" priority="267" operator="containsText" text="altun">
      <formula>NOT(ISERROR(SEARCH(("altun"),(F35))))</formula>
    </cfRule>
  </conditionalFormatting>
  <conditionalFormatting sqref="F35:G36">
    <cfRule type="containsText" dxfId="264" priority="268" operator="containsText" text="acarbaş">
      <formula>NOT(ISERROR(SEARCH(("acarbaş"),(F35))))</formula>
    </cfRule>
  </conditionalFormatting>
  <conditionalFormatting sqref="F35:G36">
    <cfRule type="containsText" dxfId="263" priority="269" operator="containsText" text="yükseltürk">
      <formula>NOT(ISERROR(SEARCH(("yükseltürk"),(F35))))</formula>
    </cfRule>
  </conditionalFormatting>
  <conditionalFormatting sqref="F35:G36">
    <cfRule type="containsText" dxfId="262" priority="270" operator="containsText" text="berk">
      <formula>NOT(ISERROR(SEARCH(("berk"),(F35))))</formula>
    </cfRule>
  </conditionalFormatting>
  <conditionalFormatting sqref="F35:G36">
    <cfRule type="containsText" dxfId="261" priority="271" operator="containsText" text="bulat">
      <formula>NOT(ISERROR(SEARCH(("bulat"),(F35))))</formula>
    </cfRule>
  </conditionalFormatting>
  <conditionalFormatting sqref="F35:G36">
    <cfRule type="containsText" dxfId="260" priority="272" operator="containsText" text="erdal">
      <formula>NOT(ISERROR(SEARCH(("erdal"),(F35))))</formula>
    </cfRule>
  </conditionalFormatting>
  <conditionalFormatting sqref="F35:G36">
    <cfRule type="containsText" dxfId="259" priority="273" operator="containsText" text="altan">
      <formula>NOT(ISERROR(SEARCH(("altan"),(F35))))</formula>
    </cfRule>
  </conditionalFormatting>
  <conditionalFormatting sqref="F35:G36">
    <cfRule type="containsText" dxfId="258" priority="274" operator="containsText" text="yeşilyurt">
      <formula>NOT(ISERROR(SEARCH(("yeşilyurt"),(F35))))</formula>
    </cfRule>
  </conditionalFormatting>
  <conditionalFormatting sqref="F35:G36">
    <cfRule type="containsText" dxfId="257" priority="275" operator="containsText" text="gürer">
      <formula>NOT(ISERROR(SEARCH(("gürer"),(F35))))</formula>
    </cfRule>
  </conditionalFormatting>
  <conditionalFormatting sqref="F35:G36">
    <cfRule type="containsText" dxfId="256" priority="276" operator="containsText" text="güngüneş">
      <formula>NOT(ISERROR(SEARCH(("güngüneş"),(F35))))</formula>
    </cfRule>
  </conditionalFormatting>
  <conditionalFormatting sqref="F35:G36">
    <cfRule type="containsText" dxfId="255" priority="277" operator="containsText" text="dönmez">
      <formula>NOT(ISERROR(SEARCH(("dönmez"),(F35))))</formula>
    </cfRule>
  </conditionalFormatting>
  <conditionalFormatting sqref="F35:G36">
    <cfRule type="containsText" dxfId="254" priority="278" operator="containsText" text="bozacı">
      <formula>NOT(ISERROR(SEARCH(("bozacı"),(F35))))</formula>
    </cfRule>
  </conditionalFormatting>
  <conditionalFormatting sqref="F35:G36">
    <cfRule type="containsText" dxfId="253" priority="279" operator="containsText" text="kaya">
      <formula>NOT(ISERROR(SEARCH(("kaya"),(F35))))</formula>
    </cfRule>
  </conditionalFormatting>
  <conditionalFormatting sqref="F35:G36">
    <cfRule type="containsText" dxfId="252" priority="280" operator="containsText" text="geçmiş">
      <formula>NOT(ISERROR(SEARCH(("geçmiş"),(F35))))</formula>
    </cfRule>
  </conditionalFormatting>
  <conditionalFormatting sqref="F35:G36">
    <cfRule type="containsText" dxfId="251" priority="281" operator="containsText" text="güler">
      <formula>NOT(ISERROR(SEARCH(("güler"),(F35))))</formula>
    </cfRule>
  </conditionalFormatting>
  <conditionalFormatting sqref="F35:G36">
    <cfRule type="containsText" dxfId="250" priority="282" operator="containsText" text="karadere">
      <formula>NOT(ISERROR(SEARCH(("karadere"),(F35))))</formula>
    </cfRule>
  </conditionalFormatting>
  <conditionalFormatting sqref="F35:G36">
    <cfRule type="containsText" dxfId="249" priority="283" operator="containsText" text="atasever">
      <formula>NOT(ISERROR(SEARCH(("atasever"),(F35))))</formula>
    </cfRule>
  </conditionalFormatting>
  <conditionalFormatting sqref="F35:G36">
    <cfRule type="containsText" dxfId="248" priority="284" operator="containsText" text="sezer">
      <formula>NOT(ISERROR(SEARCH(("sezer"),(F35))))</formula>
    </cfRule>
  </conditionalFormatting>
  <conditionalFormatting sqref="F35:G36">
    <cfRule type="containsText" dxfId="247" priority="285" operator="containsText" text="atasoy">
      <formula>NOT(ISERROR(SEARCH(("atasoy"),(F35))))</formula>
    </cfRule>
  </conditionalFormatting>
  <conditionalFormatting sqref="V76:W76">
    <cfRule type="containsText" dxfId="246" priority="248" operator="containsText" text="altun">
      <formula>NOT(ISERROR(SEARCH(("altun"),(V76))))</formula>
    </cfRule>
  </conditionalFormatting>
  <conditionalFormatting sqref="V76:W76">
    <cfRule type="containsText" dxfId="245" priority="249" operator="containsText" text="acarbaş">
      <formula>NOT(ISERROR(SEARCH(("acarbaş"),(V76))))</formula>
    </cfRule>
  </conditionalFormatting>
  <conditionalFormatting sqref="V76:W76">
    <cfRule type="containsText" dxfId="244" priority="250" operator="containsText" text="yükseltürk">
      <formula>NOT(ISERROR(SEARCH(("yükseltürk"),(V76))))</formula>
    </cfRule>
  </conditionalFormatting>
  <conditionalFormatting sqref="V76:W76">
    <cfRule type="containsText" dxfId="243" priority="251" operator="containsText" text="berk">
      <formula>NOT(ISERROR(SEARCH(("berk"),(V76))))</formula>
    </cfRule>
  </conditionalFormatting>
  <conditionalFormatting sqref="V76:W76">
    <cfRule type="containsText" dxfId="242" priority="252" operator="containsText" text="bulat">
      <formula>NOT(ISERROR(SEARCH(("bulat"),(V76))))</formula>
    </cfRule>
  </conditionalFormatting>
  <conditionalFormatting sqref="V76:W76">
    <cfRule type="containsText" dxfId="241" priority="253" operator="containsText" text="erdal">
      <formula>NOT(ISERROR(SEARCH(("erdal"),(V76))))</formula>
    </cfRule>
  </conditionalFormatting>
  <conditionalFormatting sqref="V76:W76">
    <cfRule type="containsText" dxfId="240" priority="254" operator="containsText" text="altan">
      <formula>NOT(ISERROR(SEARCH(("altan"),(V76))))</formula>
    </cfRule>
  </conditionalFormatting>
  <conditionalFormatting sqref="V76:W76">
    <cfRule type="containsText" dxfId="239" priority="255" operator="containsText" text="yeşilyurt">
      <formula>NOT(ISERROR(SEARCH(("yeşilyurt"),(V76))))</formula>
    </cfRule>
  </conditionalFormatting>
  <conditionalFormatting sqref="V76:W76">
    <cfRule type="containsText" dxfId="238" priority="256" operator="containsText" text="gürer">
      <formula>NOT(ISERROR(SEARCH(("gürer"),(V76))))</formula>
    </cfRule>
  </conditionalFormatting>
  <conditionalFormatting sqref="V76:W76">
    <cfRule type="containsText" dxfId="237" priority="257" operator="containsText" text="güngüneş">
      <formula>NOT(ISERROR(SEARCH(("güngüneş"),(V76))))</formula>
    </cfRule>
  </conditionalFormatting>
  <conditionalFormatting sqref="V76:W76">
    <cfRule type="containsText" dxfId="236" priority="258" operator="containsText" text="dönmez">
      <formula>NOT(ISERROR(SEARCH(("dönmez"),(V76))))</formula>
    </cfRule>
  </conditionalFormatting>
  <conditionalFormatting sqref="V76:W76">
    <cfRule type="containsText" dxfId="235" priority="259" operator="containsText" text="bozacı">
      <formula>NOT(ISERROR(SEARCH(("bozacı"),(V76))))</formula>
    </cfRule>
  </conditionalFormatting>
  <conditionalFormatting sqref="V76:W76">
    <cfRule type="containsText" dxfId="234" priority="260" operator="containsText" text="kaya">
      <formula>NOT(ISERROR(SEARCH(("kaya"),(V76))))</formula>
    </cfRule>
  </conditionalFormatting>
  <conditionalFormatting sqref="V76:W76">
    <cfRule type="containsText" dxfId="233" priority="261" operator="containsText" text="geçmiş">
      <formula>NOT(ISERROR(SEARCH(("geçmiş"),(V76))))</formula>
    </cfRule>
  </conditionalFormatting>
  <conditionalFormatting sqref="V76:W76">
    <cfRule type="containsText" dxfId="232" priority="262" operator="containsText" text="güler">
      <formula>NOT(ISERROR(SEARCH(("güler"),(V76))))</formula>
    </cfRule>
  </conditionalFormatting>
  <conditionalFormatting sqref="V76:W76">
    <cfRule type="containsText" dxfId="231" priority="263" operator="containsText" text="karadere">
      <formula>NOT(ISERROR(SEARCH(("karadere"),(V76))))</formula>
    </cfRule>
  </conditionalFormatting>
  <conditionalFormatting sqref="V76:W76">
    <cfRule type="containsText" dxfId="230" priority="264" operator="containsText" text="atasever">
      <formula>NOT(ISERROR(SEARCH(("atasever"),(V76))))</formula>
    </cfRule>
  </conditionalFormatting>
  <conditionalFormatting sqref="V76:W76">
    <cfRule type="containsText" dxfId="229" priority="265" operator="containsText" text="sezer">
      <formula>NOT(ISERROR(SEARCH(("sezer"),(V76))))</formula>
    </cfRule>
  </conditionalFormatting>
  <conditionalFormatting sqref="V76:W76">
    <cfRule type="containsText" dxfId="228" priority="266" operator="containsText" text="atasoy">
      <formula>NOT(ISERROR(SEARCH(("atasoy"),(V76))))</formula>
    </cfRule>
  </conditionalFormatting>
  <conditionalFormatting sqref="V21:W22">
    <cfRule type="containsText" dxfId="227" priority="229" operator="containsText" text="altun">
      <formula>NOT(ISERROR(SEARCH(("altun"),(V21))))</formula>
    </cfRule>
  </conditionalFormatting>
  <conditionalFormatting sqref="V21:W22">
    <cfRule type="containsText" dxfId="226" priority="230" operator="containsText" text="acarbaş">
      <formula>NOT(ISERROR(SEARCH(("acarbaş"),(V21))))</formula>
    </cfRule>
  </conditionalFormatting>
  <conditionalFormatting sqref="V21:W22">
    <cfRule type="containsText" dxfId="225" priority="231" operator="containsText" text="yükseltürk">
      <formula>NOT(ISERROR(SEARCH(("yükseltürk"),(V21))))</formula>
    </cfRule>
  </conditionalFormatting>
  <conditionalFormatting sqref="V21:W22">
    <cfRule type="containsText" dxfId="224" priority="232" operator="containsText" text="berk">
      <formula>NOT(ISERROR(SEARCH(("berk"),(V21))))</formula>
    </cfRule>
  </conditionalFormatting>
  <conditionalFormatting sqref="V21:W22">
    <cfRule type="containsText" dxfId="223" priority="233" operator="containsText" text="bulat">
      <formula>NOT(ISERROR(SEARCH(("bulat"),(V21))))</formula>
    </cfRule>
  </conditionalFormatting>
  <conditionalFormatting sqref="V21:W22">
    <cfRule type="containsText" dxfId="222" priority="234" operator="containsText" text="erdal">
      <formula>NOT(ISERROR(SEARCH(("erdal"),(V21))))</formula>
    </cfRule>
  </conditionalFormatting>
  <conditionalFormatting sqref="V21:W22">
    <cfRule type="containsText" dxfId="221" priority="235" operator="containsText" text="altan">
      <formula>NOT(ISERROR(SEARCH(("altan"),(V21))))</formula>
    </cfRule>
  </conditionalFormatting>
  <conditionalFormatting sqref="V21:W22">
    <cfRule type="containsText" dxfId="220" priority="236" operator="containsText" text="yeşilyurt">
      <formula>NOT(ISERROR(SEARCH(("yeşilyurt"),(V21))))</formula>
    </cfRule>
  </conditionalFormatting>
  <conditionalFormatting sqref="V21:W22">
    <cfRule type="containsText" dxfId="219" priority="237" operator="containsText" text="gürer">
      <formula>NOT(ISERROR(SEARCH(("gürer"),(V21))))</formula>
    </cfRule>
  </conditionalFormatting>
  <conditionalFormatting sqref="V21:W22">
    <cfRule type="containsText" dxfId="218" priority="238" operator="containsText" text="güngüneş">
      <formula>NOT(ISERROR(SEARCH(("güngüneş"),(V21))))</formula>
    </cfRule>
  </conditionalFormatting>
  <conditionalFormatting sqref="V21:W22">
    <cfRule type="containsText" dxfId="217" priority="239" operator="containsText" text="dönmez">
      <formula>NOT(ISERROR(SEARCH(("dönmez"),(V21))))</formula>
    </cfRule>
  </conditionalFormatting>
  <conditionalFormatting sqref="V21:W22">
    <cfRule type="containsText" dxfId="216" priority="240" operator="containsText" text="bozacı">
      <formula>NOT(ISERROR(SEARCH(("bozacı"),(V21))))</formula>
    </cfRule>
  </conditionalFormatting>
  <conditionalFormatting sqref="V21:W22">
    <cfRule type="containsText" dxfId="215" priority="241" operator="containsText" text="kaya">
      <formula>NOT(ISERROR(SEARCH(("kaya"),(V21))))</formula>
    </cfRule>
  </conditionalFormatting>
  <conditionalFormatting sqref="V21:W22">
    <cfRule type="containsText" dxfId="214" priority="242" operator="containsText" text="geçmiş">
      <formula>NOT(ISERROR(SEARCH(("geçmiş"),(V21))))</formula>
    </cfRule>
  </conditionalFormatting>
  <conditionalFormatting sqref="V21:W22">
    <cfRule type="containsText" dxfId="213" priority="243" operator="containsText" text="güler">
      <formula>NOT(ISERROR(SEARCH(("güler"),(V21))))</formula>
    </cfRule>
  </conditionalFormatting>
  <conditionalFormatting sqref="V21:W22">
    <cfRule type="containsText" dxfId="212" priority="244" operator="containsText" text="karadere">
      <formula>NOT(ISERROR(SEARCH(("karadere"),(V21))))</formula>
    </cfRule>
  </conditionalFormatting>
  <conditionalFormatting sqref="V21:W22">
    <cfRule type="containsText" dxfId="211" priority="245" operator="containsText" text="atasever">
      <formula>NOT(ISERROR(SEARCH(("atasever"),(V21))))</formula>
    </cfRule>
  </conditionalFormatting>
  <conditionalFormatting sqref="V21:W22">
    <cfRule type="containsText" dxfId="210" priority="246" operator="containsText" text="sezer">
      <formula>NOT(ISERROR(SEARCH(("sezer"),(V21))))</formula>
    </cfRule>
  </conditionalFormatting>
  <conditionalFormatting sqref="V21:W22">
    <cfRule type="containsText" dxfId="209" priority="247" operator="containsText" text="atasoy">
      <formula>NOT(ISERROR(SEARCH(("atasoy"),(V21))))</formula>
    </cfRule>
  </conditionalFormatting>
  <conditionalFormatting sqref="X7:Y9">
    <cfRule type="containsText" dxfId="208" priority="210" operator="containsText" text="altun">
      <formula>NOT(ISERROR(SEARCH(("altun"),(X7))))</formula>
    </cfRule>
  </conditionalFormatting>
  <conditionalFormatting sqref="X7:Y9">
    <cfRule type="containsText" dxfId="207" priority="211" operator="containsText" text="acarbaş">
      <formula>NOT(ISERROR(SEARCH(("acarbaş"),(X7))))</formula>
    </cfRule>
  </conditionalFormatting>
  <conditionalFormatting sqref="X7:Y9">
    <cfRule type="containsText" dxfId="206" priority="212" operator="containsText" text="yükseltürk">
      <formula>NOT(ISERROR(SEARCH(("yükseltürk"),(X7))))</formula>
    </cfRule>
  </conditionalFormatting>
  <conditionalFormatting sqref="X7:Y9">
    <cfRule type="containsText" dxfId="205" priority="213" operator="containsText" text="berk">
      <formula>NOT(ISERROR(SEARCH(("berk"),(X7))))</formula>
    </cfRule>
  </conditionalFormatting>
  <conditionalFormatting sqref="X7:Y9">
    <cfRule type="containsText" dxfId="204" priority="214" operator="containsText" text="bulat">
      <formula>NOT(ISERROR(SEARCH(("bulat"),(X7))))</formula>
    </cfRule>
  </conditionalFormatting>
  <conditionalFormatting sqref="X7:Y9">
    <cfRule type="containsText" dxfId="203" priority="215" operator="containsText" text="erdal">
      <formula>NOT(ISERROR(SEARCH(("erdal"),(X7))))</formula>
    </cfRule>
  </conditionalFormatting>
  <conditionalFormatting sqref="X7:Y9">
    <cfRule type="containsText" dxfId="202" priority="216" operator="containsText" text="altan">
      <formula>NOT(ISERROR(SEARCH(("altan"),(X7))))</formula>
    </cfRule>
  </conditionalFormatting>
  <conditionalFormatting sqref="X7:Y9">
    <cfRule type="containsText" dxfId="201" priority="217" operator="containsText" text="yeşilyurt">
      <formula>NOT(ISERROR(SEARCH(("yeşilyurt"),(X7))))</formula>
    </cfRule>
  </conditionalFormatting>
  <conditionalFormatting sqref="X7:Y9">
    <cfRule type="containsText" dxfId="200" priority="218" operator="containsText" text="gürer">
      <formula>NOT(ISERROR(SEARCH(("gürer"),(X7))))</formula>
    </cfRule>
  </conditionalFormatting>
  <conditionalFormatting sqref="X7:Y9">
    <cfRule type="containsText" dxfId="199" priority="219" operator="containsText" text="güngüneş">
      <formula>NOT(ISERROR(SEARCH(("güngüneş"),(X7))))</formula>
    </cfRule>
  </conditionalFormatting>
  <conditionalFormatting sqref="X7:Y9">
    <cfRule type="containsText" dxfId="198" priority="220" operator="containsText" text="dönmez">
      <formula>NOT(ISERROR(SEARCH(("dönmez"),(X7))))</formula>
    </cfRule>
  </conditionalFormatting>
  <conditionalFormatting sqref="X7:Y9">
    <cfRule type="containsText" dxfId="197" priority="221" operator="containsText" text="bozacı">
      <formula>NOT(ISERROR(SEARCH(("bozacı"),(X7))))</formula>
    </cfRule>
  </conditionalFormatting>
  <conditionalFormatting sqref="X7:Y9">
    <cfRule type="containsText" dxfId="196" priority="222" operator="containsText" text="kaya">
      <formula>NOT(ISERROR(SEARCH(("kaya"),(X7))))</formula>
    </cfRule>
  </conditionalFormatting>
  <conditionalFormatting sqref="X7:Y9">
    <cfRule type="containsText" dxfId="195" priority="223" operator="containsText" text="geçmiş">
      <formula>NOT(ISERROR(SEARCH(("geçmiş"),(X7))))</formula>
    </cfRule>
  </conditionalFormatting>
  <conditionalFormatting sqref="X7:Y9">
    <cfRule type="containsText" dxfId="194" priority="224" operator="containsText" text="güler">
      <formula>NOT(ISERROR(SEARCH(("güler"),(X7))))</formula>
    </cfRule>
  </conditionalFormatting>
  <conditionalFormatting sqref="X7:Y9">
    <cfRule type="containsText" dxfId="193" priority="225" operator="containsText" text="karadere">
      <formula>NOT(ISERROR(SEARCH(("karadere"),(X7))))</formula>
    </cfRule>
  </conditionalFormatting>
  <conditionalFormatting sqref="X7:Y9">
    <cfRule type="containsText" dxfId="192" priority="226" operator="containsText" text="atasever">
      <formula>NOT(ISERROR(SEARCH(("atasever"),(X7))))</formula>
    </cfRule>
  </conditionalFormatting>
  <conditionalFormatting sqref="X7:Y9">
    <cfRule type="containsText" dxfId="191" priority="227" operator="containsText" text="sezer">
      <formula>NOT(ISERROR(SEARCH(("sezer"),(X7))))</formula>
    </cfRule>
  </conditionalFormatting>
  <conditionalFormatting sqref="X7:Y9">
    <cfRule type="containsText" dxfId="190" priority="228" operator="containsText" text="atasoy">
      <formula>NOT(ISERROR(SEARCH(("atasoy"),(X7))))</formula>
    </cfRule>
  </conditionalFormatting>
  <conditionalFormatting sqref="AD53:AE55">
    <cfRule type="containsText" dxfId="189" priority="191" operator="containsText" text="altun">
      <formula>NOT(ISERROR(SEARCH(("altun"),(AD53))))</formula>
    </cfRule>
  </conditionalFormatting>
  <conditionalFormatting sqref="AD53:AE55">
    <cfRule type="containsText" dxfId="188" priority="192" operator="containsText" text="acarbaş">
      <formula>NOT(ISERROR(SEARCH(("acarbaş"),(AD53))))</formula>
    </cfRule>
  </conditionalFormatting>
  <conditionalFormatting sqref="AD53:AE55">
    <cfRule type="containsText" dxfId="187" priority="193" operator="containsText" text="yükseltürk">
      <formula>NOT(ISERROR(SEARCH(("yükseltürk"),(AD53))))</formula>
    </cfRule>
  </conditionalFormatting>
  <conditionalFormatting sqref="AD53:AE55">
    <cfRule type="containsText" dxfId="186" priority="194" operator="containsText" text="berk">
      <formula>NOT(ISERROR(SEARCH(("berk"),(AD53))))</formula>
    </cfRule>
  </conditionalFormatting>
  <conditionalFormatting sqref="AD53:AE55">
    <cfRule type="containsText" dxfId="185" priority="195" operator="containsText" text="bulat">
      <formula>NOT(ISERROR(SEARCH(("bulat"),(AD53))))</formula>
    </cfRule>
  </conditionalFormatting>
  <conditionalFormatting sqref="AD53:AE55">
    <cfRule type="containsText" dxfId="184" priority="196" operator="containsText" text="erdal">
      <formula>NOT(ISERROR(SEARCH(("erdal"),(AD53))))</formula>
    </cfRule>
  </conditionalFormatting>
  <conditionalFormatting sqref="AD53:AE55">
    <cfRule type="containsText" dxfId="183" priority="197" operator="containsText" text="altan">
      <formula>NOT(ISERROR(SEARCH(("altan"),(AD53))))</formula>
    </cfRule>
  </conditionalFormatting>
  <conditionalFormatting sqref="AD53:AE55">
    <cfRule type="containsText" dxfId="182" priority="198" operator="containsText" text="yeşilyurt">
      <formula>NOT(ISERROR(SEARCH(("yeşilyurt"),(AD53))))</formula>
    </cfRule>
  </conditionalFormatting>
  <conditionalFormatting sqref="AD53:AE55">
    <cfRule type="containsText" dxfId="181" priority="199" operator="containsText" text="gürer">
      <formula>NOT(ISERROR(SEARCH(("gürer"),(AD53))))</formula>
    </cfRule>
  </conditionalFormatting>
  <conditionalFormatting sqref="AD53:AE55">
    <cfRule type="containsText" dxfId="180" priority="200" operator="containsText" text="güngüneş">
      <formula>NOT(ISERROR(SEARCH(("güngüneş"),(AD53))))</formula>
    </cfRule>
  </conditionalFormatting>
  <conditionalFormatting sqref="AD53:AE55">
    <cfRule type="containsText" dxfId="179" priority="201" operator="containsText" text="dönmez">
      <formula>NOT(ISERROR(SEARCH(("dönmez"),(AD53))))</formula>
    </cfRule>
  </conditionalFormatting>
  <conditionalFormatting sqref="AD53:AE55">
    <cfRule type="containsText" dxfId="178" priority="202" operator="containsText" text="bozacı">
      <formula>NOT(ISERROR(SEARCH(("bozacı"),(AD53))))</formula>
    </cfRule>
  </conditionalFormatting>
  <conditionalFormatting sqref="AD53:AE55">
    <cfRule type="containsText" dxfId="177" priority="203" operator="containsText" text="kaya">
      <formula>NOT(ISERROR(SEARCH(("kaya"),(AD53))))</formula>
    </cfRule>
  </conditionalFormatting>
  <conditionalFormatting sqref="AD53:AE55">
    <cfRule type="containsText" dxfId="176" priority="204" operator="containsText" text="geçmiş">
      <formula>NOT(ISERROR(SEARCH(("geçmiş"),(AD53))))</formula>
    </cfRule>
  </conditionalFormatting>
  <conditionalFormatting sqref="AD53:AE55">
    <cfRule type="containsText" dxfId="175" priority="205" operator="containsText" text="güler">
      <formula>NOT(ISERROR(SEARCH(("güler"),(AD53))))</formula>
    </cfRule>
  </conditionalFormatting>
  <conditionalFormatting sqref="AD53:AE55">
    <cfRule type="containsText" dxfId="174" priority="206" operator="containsText" text="karadere">
      <formula>NOT(ISERROR(SEARCH(("karadere"),(AD53))))</formula>
    </cfRule>
  </conditionalFormatting>
  <conditionalFormatting sqref="AD53:AE55">
    <cfRule type="containsText" dxfId="173" priority="207" operator="containsText" text="atasever">
      <formula>NOT(ISERROR(SEARCH(("atasever"),(AD53))))</formula>
    </cfRule>
  </conditionalFormatting>
  <conditionalFormatting sqref="AD53:AE55">
    <cfRule type="containsText" dxfId="172" priority="208" operator="containsText" text="sezer">
      <formula>NOT(ISERROR(SEARCH(("sezer"),(AD53))))</formula>
    </cfRule>
  </conditionalFormatting>
  <conditionalFormatting sqref="AD53:AE55">
    <cfRule type="containsText" dxfId="171" priority="209" operator="containsText" text="atasoy">
      <formula>NOT(ISERROR(SEARCH(("atasoy"),(AD53))))</formula>
    </cfRule>
  </conditionalFormatting>
  <conditionalFormatting sqref="AJ75:AJ76">
    <cfRule type="containsText" dxfId="170" priority="172" operator="containsText" text="altun">
      <formula>NOT(ISERROR(SEARCH(("altun"),(AJ75))))</formula>
    </cfRule>
  </conditionalFormatting>
  <conditionalFormatting sqref="AJ75:AJ76">
    <cfRule type="containsText" dxfId="169" priority="173" operator="containsText" text="acarbaş">
      <formula>NOT(ISERROR(SEARCH(("acarbaş"),(AJ75))))</formula>
    </cfRule>
  </conditionalFormatting>
  <conditionalFormatting sqref="AJ75:AJ76">
    <cfRule type="containsText" dxfId="168" priority="174" operator="containsText" text="yükseltürk">
      <formula>NOT(ISERROR(SEARCH(("yükseltürk"),(AJ75))))</formula>
    </cfRule>
  </conditionalFormatting>
  <conditionalFormatting sqref="AJ75:AJ76">
    <cfRule type="containsText" dxfId="167" priority="175" operator="containsText" text="berk">
      <formula>NOT(ISERROR(SEARCH(("berk"),(AJ75))))</formula>
    </cfRule>
  </conditionalFormatting>
  <conditionalFormatting sqref="AJ75:AJ76">
    <cfRule type="containsText" dxfId="166" priority="176" operator="containsText" text="bulat">
      <formula>NOT(ISERROR(SEARCH(("bulat"),(AJ75))))</formula>
    </cfRule>
  </conditionalFormatting>
  <conditionalFormatting sqref="AJ75:AJ76">
    <cfRule type="containsText" dxfId="165" priority="177" operator="containsText" text="erdal">
      <formula>NOT(ISERROR(SEARCH(("erdal"),(AJ75))))</formula>
    </cfRule>
  </conditionalFormatting>
  <conditionalFormatting sqref="AJ75:AJ76">
    <cfRule type="containsText" dxfId="164" priority="178" operator="containsText" text="altan">
      <formula>NOT(ISERROR(SEARCH(("altan"),(AJ75))))</formula>
    </cfRule>
  </conditionalFormatting>
  <conditionalFormatting sqref="AJ75:AJ76">
    <cfRule type="containsText" dxfId="163" priority="179" operator="containsText" text="yeşilyurt">
      <formula>NOT(ISERROR(SEARCH(("yeşilyurt"),(AJ75))))</formula>
    </cfRule>
  </conditionalFormatting>
  <conditionalFormatting sqref="AJ75:AJ76">
    <cfRule type="containsText" dxfId="162" priority="180" operator="containsText" text="gürer">
      <formula>NOT(ISERROR(SEARCH(("gürer"),(AJ75))))</formula>
    </cfRule>
  </conditionalFormatting>
  <conditionalFormatting sqref="AJ75:AJ76">
    <cfRule type="containsText" dxfId="161" priority="181" operator="containsText" text="güngüneş">
      <formula>NOT(ISERROR(SEARCH(("güngüneş"),(AJ75))))</formula>
    </cfRule>
  </conditionalFormatting>
  <conditionalFormatting sqref="AJ75:AJ76">
    <cfRule type="containsText" dxfId="160" priority="182" operator="containsText" text="dönmez">
      <formula>NOT(ISERROR(SEARCH(("dönmez"),(AJ75))))</formula>
    </cfRule>
  </conditionalFormatting>
  <conditionalFormatting sqref="AJ75:AJ76">
    <cfRule type="containsText" dxfId="159" priority="183" operator="containsText" text="bozacı">
      <formula>NOT(ISERROR(SEARCH(("bozacı"),(AJ75))))</formula>
    </cfRule>
  </conditionalFormatting>
  <conditionalFormatting sqref="AJ75:AJ76">
    <cfRule type="containsText" dxfId="158" priority="184" operator="containsText" text="kaya">
      <formula>NOT(ISERROR(SEARCH(("kaya"),(AJ75))))</formula>
    </cfRule>
  </conditionalFormatting>
  <conditionalFormatting sqref="AJ75:AJ76">
    <cfRule type="containsText" dxfId="157" priority="185" operator="containsText" text="geçmiş">
      <formula>NOT(ISERROR(SEARCH(("geçmiş"),(AJ75))))</formula>
    </cfRule>
  </conditionalFormatting>
  <conditionalFormatting sqref="AJ75:AJ76">
    <cfRule type="containsText" dxfId="156" priority="186" operator="containsText" text="güler">
      <formula>NOT(ISERROR(SEARCH(("güler"),(AJ75))))</formula>
    </cfRule>
  </conditionalFormatting>
  <conditionalFormatting sqref="AJ75:AJ76">
    <cfRule type="containsText" dxfId="155" priority="187" operator="containsText" text="karadere">
      <formula>NOT(ISERROR(SEARCH(("karadere"),(AJ75))))</formula>
    </cfRule>
  </conditionalFormatting>
  <conditionalFormatting sqref="AJ75:AJ76">
    <cfRule type="containsText" dxfId="154" priority="188" operator="containsText" text="atasever">
      <formula>NOT(ISERROR(SEARCH(("atasever"),(AJ75))))</formula>
    </cfRule>
  </conditionalFormatting>
  <conditionalFormatting sqref="AJ75:AJ76">
    <cfRule type="containsText" dxfId="153" priority="189" operator="containsText" text="sezer">
      <formula>NOT(ISERROR(SEARCH(("sezer"),(AJ75))))</formula>
    </cfRule>
  </conditionalFormatting>
  <conditionalFormatting sqref="AJ75:AJ76">
    <cfRule type="containsText" dxfId="152" priority="190" operator="containsText" text="atasoy">
      <formula>NOT(ISERROR(SEARCH(("atasoy"),(AJ75))))</formula>
    </cfRule>
  </conditionalFormatting>
  <conditionalFormatting sqref="AJ46">
    <cfRule type="containsText" dxfId="151" priority="153" operator="containsText" text="altun">
      <formula>NOT(ISERROR(SEARCH(("altun"),(AJ46))))</formula>
    </cfRule>
  </conditionalFormatting>
  <conditionalFormatting sqref="AJ46">
    <cfRule type="containsText" dxfId="150" priority="154" operator="containsText" text="acarbaş">
      <formula>NOT(ISERROR(SEARCH(("acarbaş"),(AJ46))))</formula>
    </cfRule>
  </conditionalFormatting>
  <conditionalFormatting sqref="AJ46">
    <cfRule type="containsText" dxfId="149" priority="155" operator="containsText" text="yükseltürk">
      <formula>NOT(ISERROR(SEARCH(("yükseltürk"),(AJ46))))</formula>
    </cfRule>
  </conditionalFormatting>
  <conditionalFormatting sqref="AJ46">
    <cfRule type="containsText" dxfId="148" priority="156" operator="containsText" text="berk">
      <formula>NOT(ISERROR(SEARCH(("berk"),(AJ46))))</formula>
    </cfRule>
  </conditionalFormatting>
  <conditionalFormatting sqref="AJ46">
    <cfRule type="containsText" dxfId="147" priority="157" operator="containsText" text="bulat">
      <formula>NOT(ISERROR(SEARCH(("bulat"),(AJ46))))</formula>
    </cfRule>
  </conditionalFormatting>
  <conditionalFormatting sqref="AJ46">
    <cfRule type="containsText" dxfId="146" priority="158" operator="containsText" text="erdal">
      <formula>NOT(ISERROR(SEARCH(("erdal"),(AJ46))))</formula>
    </cfRule>
  </conditionalFormatting>
  <conditionalFormatting sqref="AJ46">
    <cfRule type="containsText" dxfId="145" priority="159" operator="containsText" text="altan">
      <formula>NOT(ISERROR(SEARCH(("altan"),(AJ46))))</formula>
    </cfRule>
  </conditionalFormatting>
  <conditionalFormatting sqref="AJ46">
    <cfRule type="containsText" dxfId="144" priority="160" operator="containsText" text="yeşilyurt">
      <formula>NOT(ISERROR(SEARCH(("yeşilyurt"),(AJ46))))</formula>
    </cfRule>
  </conditionalFormatting>
  <conditionalFormatting sqref="AJ46">
    <cfRule type="containsText" dxfId="143" priority="161" operator="containsText" text="gürer">
      <formula>NOT(ISERROR(SEARCH(("gürer"),(AJ46))))</formula>
    </cfRule>
  </conditionalFormatting>
  <conditionalFormatting sqref="AJ46">
    <cfRule type="containsText" dxfId="142" priority="162" operator="containsText" text="güngüneş">
      <formula>NOT(ISERROR(SEARCH(("güngüneş"),(AJ46))))</formula>
    </cfRule>
  </conditionalFormatting>
  <conditionalFormatting sqref="AJ46">
    <cfRule type="containsText" dxfId="141" priority="163" operator="containsText" text="dönmez">
      <formula>NOT(ISERROR(SEARCH(("dönmez"),(AJ46))))</formula>
    </cfRule>
  </conditionalFormatting>
  <conditionalFormatting sqref="AJ46">
    <cfRule type="containsText" dxfId="140" priority="164" operator="containsText" text="bozacı">
      <formula>NOT(ISERROR(SEARCH(("bozacı"),(AJ46))))</formula>
    </cfRule>
  </conditionalFormatting>
  <conditionalFormatting sqref="AJ46">
    <cfRule type="containsText" dxfId="139" priority="165" operator="containsText" text="kaya">
      <formula>NOT(ISERROR(SEARCH(("kaya"),(AJ46))))</formula>
    </cfRule>
  </conditionalFormatting>
  <conditionalFormatting sqref="AJ46">
    <cfRule type="containsText" dxfId="138" priority="166" operator="containsText" text="geçmiş">
      <formula>NOT(ISERROR(SEARCH(("geçmiş"),(AJ46))))</formula>
    </cfRule>
  </conditionalFormatting>
  <conditionalFormatting sqref="AJ46">
    <cfRule type="containsText" dxfId="137" priority="167" operator="containsText" text="güler">
      <formula>NOT(ISERROR(SEARCH(("güler"),(AJ46))))</formula>
    </cfRule>
  </conditionalFormatting>
  <conditionalFormatting sqref="AJ46">
    <cfRule type="containsText" dxfId="136" priority="168" operator="containsText" text="karadere">
      <formula>NOT(ISERROR(SEARCH(("karadere"),(AJ46))))</formula>
    </cfRule>
  </conditionalFormatting>
  <conditionalFormatting sqref="AJ46">
    <cfRule type="containsText" dxfId="135" priority="169" operator="containsText" text="atasever">
      <formula>NOT(ISERROR(SEARCH(("atasever"),(AJ46))))</formula>
    </cfRule>
  </conditionalFormatting>
  <conditionalFormatting sqref="AJ46">
    <cfRule type="containsText" dxfId="134" priority="170" operator="containsText" text="sezer">
      <formula>NOT(ISERROR(SEARCH(("sezer"),(AJ46))))</formula>
    </cfRule>
  </conditionalFormatting>
  <conditionalFormatting sqref="AJ46">
    <cfRule type="containsText" dxfId="133" priority="171" operator="containsText" text="atasoy">
      <formula>NOT(ISERROR(SEARCH(("atasoy"),(AJ46))))</formula>
    </cfRule>
  </conditionalFormatting>
  <conditionalFormatting sqref="AJ47">
    <cfRule type="containsText" dxfId="132" priority="134" operator="containsText" text="altun">
      <formula>NOT(ISERROR(SEARCH(("altun"),(AJ47))))</formula>
    </cfRule>
  </conditionalFormatting>
  <conditionalFormatting sqref="AJ47">
    <cfRule type="containsText" dxfId="131" priority="135" operator="containsText" text="acarbaş">
      <formula>NOT(ISERROR(SEARCH(("acarbaş"),(AJ47))))</formula>
    </cfRule>
  </conditionalFormatting>
  <conditionalFormatting sqref="AJ47">
    <cfRule type="containsText" dxfId="130" priority="136" operator="containsText" text="yükseltürk">
      <formula>NOT(ISERROR(SEARCH(("yükseltürk"),(AJ47))))</formula>
    </cfRule>
  </conditionalFormatting>
  <conditionalFormatting sqref="AJ47">
    <cfRule type="containsText" dxfId="129" priority="137" operator="containsText" text="berk">
      <formula>NOT(ISERROR(SEARCH(("berk"),(AJ47))))</formula>
    </cfRule>
  </conditionalFormatting>
  <conditionalFormatting sqref="AJ47">
    <cfRule type="containsText" dxfId="128" priority="138" operator="containsText" text="bulat">
      <formula>NOT(ISERROR(SEARCH(("bulat"),(AJ47))))</formula>
    </cfRule>
  </conditionalFormatting>
  <conditionalFormatting sqref="AJ47">
    <cfRule type="containsText" dxfId="127" priority="139" operator="containsText" text="erdal">
      <formula>NOT(ISERROR(SEARCH(("erdal"),(AJ47))))</formula>
    </cfRule>
  </conditionalFormatting>
  <conditionalFormatting sqref="AJ47">
    <cfRule type="containsText" dxfId="126" priority="140" operator="containsText" text="altan">
      <formula>NOT(ISERROR(SEARCH(("altan"),(AJ47))))</formula>
    </cfRule>
  </conditionalFormatting>
  <conditionalFormatting sqref="AJ47">
    <cfRule type="containsText" dxfId="125" priority="141" operator="containsText" text="yeşilyurt">
      <formula>NOT(ISERROR(SEARCH(("yeşilyurt"),(AJ47))))</formula>
    </cfRule>
  </conditionalFormatting>
  <conditionalFormatting sqref="AJ47">
    <cfRule type="containsText" dxfId="124" priority="142" operator="containsText" text="gürer">
      <formula>NOT(ISERROR(SEARCH(("gürer"),(AJ47))))</formula>
    </cfRule>
  </conditionalFormatting>
  <conditionalFormatting sqref="AJ47">
    <cfRule type="containsText" dxfId="123" priority="143" operator="containsText" text="güngüneş">
      <formula>NOT(ISERROR(SEARCH(("güngüneş"),(AJ47))))</formula>
    </cfRule>
  </conditionalFormatting>
  <conditionalFormatting sqref="AJ47">
    <cfRule type="containsText" dxfId="122" priority="144" operator="containsText" text="dönmez">
      <formula>NOT(ISERROR(SEARCH(("dönmez"),(AJ47))))</formula>
    </cfRule>
  </conditionalFormatting>
  <conditionalFormatting sqref="AJ47">
    <cfRule type="containsText" dxfId="121" priority="145" operator="containsText" text="bozacı">
      <formula>NOT(ISERROR(SEARCH(("bozacı"),(AJ47))))</formula>
    </cfRule>
  </conditionalFormatting>
  <conditionalFormatting sqref="AJ47">
    <cfRule type="containsText" dxfId="120" priority="146" operator="containsText" text="kaya">
      <formula>NOT(ISERROR(SEARCH(("kaya"),(AJ47))))</formula>
    </cfRule>
  </conditionalFormatting>
  <conditionalFormatting sqref="AJ47">
    <cfRule type="containsText" dxfId="119" priority="147" operator="containsText" text="geçmiş">
      <formula>NOT(ISERROR(SEARCH(("geçmiş"),(AJ47))))</formula>
    </cfRule>
  </conditionalFormatting>
  <conditionalFormatting sqref="AJ47">
    <cfRule type="containsText" dxfId="118" priority="148" operator="containsText" text="güler">
      <formula>NOT(ISERROR(SEARCH(("güler"),(AJ47))))</formula>
    </cfRule>
  </conditionalFormatting>
  <conditionalFormatting sqref="AJ47">
    <cfRule type="containsText" dxfId="117" priority="149" operator="containsText" text="karadere">
      <formula>NOT(ISERROR(SEARCH(("karadere"),(AJ47))))</formula>
    </cfRule>
  </conditionalFormatting>
  <conditionalFormatting sqref="AJ47">
    <cfRule type="containsText" dxfId="116" priority="150" operator="containsText" text="atasever">
      <formula>NOT(ISERROR(SEARCH(("atasever"),(AJ47))))</formula>
    </cfRule>
  </conditionalFormatting>
  <conditionalFormatting sqref="AJ47">
    <cfRule type="containsText" dxfId="115" priority="151" operator="containsText" text="sezer">
      <formula>NOT(ISERROR(SEARCH(("sezer"),(AJ47))))</formula>
    </cfRule>
  </conditionalFormatting>
  <conditionalFormatting sqref="AJ47">
    <cfRule type="containsText" dxfId="114" priority="152" operator="containsText" text="atasoy">
      <formula>NOT(ISERROR(SEARCH(("atasoy"),(AJ47))))</formula>
    </cfRule>
  </conditionalFormatting>
  <conditionalFormatting sqref="J4:K5">
    <cfRule type="containsText" dxfId="113" priority="115" operator="containsText" text="altun">
      <formula>NOT(ISERROR(SEARCH(("altun"),(J4))))</formula>
    </cfRule>
  </conditionalFormatting>
  <conditionalFormatting sqref="J4:K5">
    <cfRule type="containsText" dxfId="112" priority="116" operator="containsText" text="acarbaş">
      <formula>NOT(ISERROR(SEARCH(("acarbaş"),(J4))))</formula>
    </cfRule>
  </conditionalFormatting>
  <conditionalFormatting sqref="J4:K5">
    <cfRule type="containsText" dxfId="111" priority="117" operator="containsText" text="yükseltürk">
      <formula>NOT(ISERROR(SEARCH(("yükseltürk"),(J4))))</formula>
    </cfRule>
  </conditionalFormatting>
  <conditionalFormatting sqref="J4:K5">
    <cfRule type="containsText" dxfId="110" priority="118" operator="containsText" text="berk">
      <formula>NOT(ISERROR(SEARCH(("berk"),(J4))))</formula>
    </cfRule>
  </conditionalFormatting>
  <conditionalFormatting sqref="J4:K5">
    <cfRule type="containsText" dxfId="109" priority="119" operator="containsText" text="bulat">
      <formula>NOT(ISERROR(SEARCH(("bulat"),(J4))))</formula>
    </cfRule>
  </conditionalFormatting>
  <conditionalFormatting sqref="J4:K5">
    <cfRule type="containsText" dxfId="108" priority="120" operator="containsText" text="erdal">
      <formula>NOT(ISERROR(SEARCH(("erdal"),(J4))))</formula>
    </cfRule>
  </conditionalFormatting>
  <conditionalFormatting sqref="J4:K5">
    <cfRule type="containsText" dxfId="107" priority="121" operator="containsText" text="altan">
      <formula>NOT(ISERROR(SEARCH(("altan"),(J4))))</formula>
    </cfRule>
  </conditionalFormatting>
  <conditionalFormatting sqref="J4:K5">
    <cfRule type="containsText" dxfId="106" priority="122" operator="containsText" text="yeşilyurt">
      <formula>NOT(ISERROR(SEARCH(("yeşilyurt"),(J4))))</formula>
    </cfRule>
  </conditionalFormatting>
  <conditionalFormatting sqref="J4:K5">
    <cfRule type="containsText" dxfId="105" priority="123" operator="containsText" text="gürer">
      <formula>NOT(ISERROR(SEARCH(("gürer"),(J4))))</formula>
    </cfRule>
  </conditionalFormatting>
  <conditionalFormatting sqref="J4:K5">
    <cfRule type="containsText" dxfId="104" priority="124" operator="containsText" text="güngüneş">
      <formula>NOT(ISERROR(SEARCH(("güngüneş"),(J4))))</formula>
    </cfRule>
  </conditionalFormatting>
  <conditionalFormatting sqref="J4:K5">
    <cfRule type="containsText" dxfId="103" priority="125" operator="containsText" text="dönmez">
      <formula>NOT(ISERROR(SEARCH(("dönmez"),(J4))))</formula>
    </cfRule>
  </conditionalFormatting>
  <conditionalFormatting sqref="J4:K5">
    <cfRule type="containsText" dxfId="102" priority="126" operator="containsText" text="bozacı">
      <formula>NOT(ISERROR(SEARCH(("bozacı"),(J4))))</formula>
    </cfRule>
  </conditionalFormatting>
  <conditionalFormatting sqref="J4:K5">
    <cfRule type="containsText" dxfId="101" priority="127" operator="containsText" text="kaya">
      <formula>NOT(ISERROR(SEARCH(("kaya"),(J4))))</formula>
    </cfRule>
  </conditionalFormatting>
  <conditionalFormatting sqref="J4:K5">
    <cfRule type="containsText" dxfId="100" priority="128" operator="containsText" text="geçmiş">
      <formula>NOT(ISERROR(SEARCH(("geçmiş"),(J4))))</formula>
    </cfRule>
  </conditionalFormatting>
  <conditionalFormatting sqref="J4:K5">
    <cfRule type="containsText" dxfId="99" priority="129" operator="containsText" text="güler">
      <formula>NOT(ISERROR(SEARCH(("güler"),(J4))))</formula>
    </cfRule>
  </conditionalFormatting>
  <conditionalFormatting sqref="J4:K5">
    <cfRule type="containsText" dxfId="98" priority="130" operator="containsText" text="karadere">
      <formula>NOT(ISERROR(SEARCH(("karadere"),(J4))))</formula>
    </cfRule>
  </conditionalFormatting>
  <conditionalFormatting sqref="J4:K5">
    <cfRule type="containsText" dxfId="97" priority="131" operator="containsText" text="atasever">
      <formula>NOT(ISERROR(SEARCH(("atasever"),(J4))))</formula>
    </cfRule>
  </conditionalFormatting>
  <conditionalFormatting sqref="J4:K5">
    <cfRule type="containsText" dxfId="96" priority="132" operator="containsText" text="sezer">
      <formula>NOT(ISERROR(SEARCH(("sezer"),(J4))))</formula>
    </cfRule>
  </conditionalFormatting>
  <conditionalFormatting sqref="J4:K5">
    <cfRule type="containsText" dxfId="95" priority="133" operator="containsText" text="atasoy">
      <formula>NOT(ISERROR(SEARCH(("atasoy"),(J4))))</formula>
    </cfRule>
  </conditionalFormatting>
  <conditionalFormatting sqref="R4:S5">
    <cfRule type="containsText" dxfId="94" priority="96" operator="containsText" text="altun">
      <formula>NOT(ISERROR(SEARCH(("altun"),(R4))))</formula>
    </cfRule>
  </conditionalFormatting>
  <conditionalFormatting sqref="R4:S5">
    <cfRule type="containsText" dxfId="93" priority="97" operator="containsText" text="acarbaş">
      <formula>NOT(ISERROR(SEARCH(("acarbaş"),(R4))))</formula>
    </cfRule>
  </conditionalFormatting>
  <conditionalFormatting sqref="R4:S5">
    <cfRule type="containsText" dxfId="92" priority="98" operator="containsText" text="yükseltürk">
      <formula>NOT(ISERROR(SEARCH(("yükseltürk"),(R4))))</formula>
    </cfRule>
  </conditionalFormatting>
  <conditionalFormatting sqref="R4:S5">
    <cfRule type="containsText" dxfId="91" priority="99" operator="containsText" text="berk">
      <formula>NOT(ISERROR(SEARCH(("berk"),(R4))))</formula>
    </cfRule>
  </conditionalFormatting>
  <conditionalFormatting sqref="R4:S5">
    <cfRule type="containsText" dxfId="90" priority="100" operator="containsText" text="bulat">
      <formula>NOT(ISERROR(SEARCH(("bulat"),(R4))))</formula>
    </cfRule>
  </conditionalFormatting>
  <conditionalFormatting sqref="R4:S5">
    <cfRule type="containsText" dxfId="89" priority="101" operator="containsText" text="erdal">
      <formula>NOT(ISERROR(SEARCH(("erdal"),(R4))))</formula>
    </cfRule>
  </conditionalFormatting>
  <conditionalFormatting sqref="R4:S5">
    <cfRule type="containsText" dxfId="88" priority="102" operator="containsText" text="altan">
      <formula>NOT(ISERROR(SEARCH(("altan"),(R4))))</formula>
    </cfRule>
  </conditionalFormatting>
  <conditionalFormatting sqref="R4:S5">
    <cfRule type="containsText" dxfId="87" priority="103" operator="containsText" text="yeşilyurt">
      <formula>NOT(ISERROR(SEARCH(("yeşilyurt"),(R4))))</formula>
    </cfRule>
  </conditionalFormatting>
  <conditionalFormatting sqref="R4:S5">
    <cfRule type="containsText" dxfId="86" priority="104" operator="containsText" text="gürer">
      <formula>NOT(ISERROR(SEARCH(("gürer"),(R4))))</formula>
    </cfRule>
  </conditionalFormatting>
  <conditionalFormatting sqref="R4:S5">
    <cfRule type="containsText" dxfId="85" priority="105" operator="containsText" text="güngüneş">
      <formula>NOT(ISERROR(SEARCH(("güngüneş"),(R4))))</formula>
    </cfRule>
  </conditionalFormatting>
  <conditionalFormatting sqref="R4:S5">
    <cfRule type="containsText" dxfId="84" priority="106" operator="containsText" text="dönmez">
      <formula>NOT(ISERROR(SEARCH(("dönmez"),(R4))))</formula>
    </cfRule>
  </conditionalFormatting>
  <conditionalFormatting sqref="R4:S5">
    <cfRule type="containsText" dxfId="83" priority="107" operator="containsText" text="bozacı">
      <formula>NOT(ISERROR(SEARCH(("bozacı"),(R4))))</formula>
    </cfRule>
  </conditionalFormatting>
  <conditionalFormatting sqref="R4:S5">
    <cfRule type="containsText" dxfId="82" priority="108" operator="containsText" text="kaya">
      <formula>NOT(ISERROR(SEARCH(("kaya"),(R4))))</formula>
    </cfRule>
  </conditionalFormatting>
  <conditionalFormatting sqref="R4:S5">
    <cfRule type="containsText" dxfId="81" priority="109" operator="containsText" text="geçmiş">
      <formula>NOT(ISERROR(SEARCH(("geçmiş"),(R4))))</formula>
    </cfRule>
  </conditionalFormatting>
  <conditionalFormatting sqref="R4:S5">
    <cfRule type="containsText" dxfId="80" priority="110" operator="containsText" text="güler">
      <formula>NOT(ISERROR(SEARCH(("güler"),(R4))))</formula>
    </cfRule>
  </conditionalFormatting>
  <conditionalFormatting sqref="R4:S5">
    <cfRule type="containsText" dxfId="79" priority="111" operator="containsText" text="karadere">
      <formula>NOT(ISERROR(SEARCH(("karadere"),(R4))))</formula>
    </cfRule>
  </conditionalFormatting>
  <conditionalFormatting sqref="R4:S5">
    <cfRule type="containsText" dxfId="78" priority="112" operator="containsText" text="atasever">
      <formula>NOT(ISERROR(SEARCH(("atasever"),(R4))))</formula>
    </cfRule>
  </conditionalFormatting>
  <conditionalFormatting sqref="R4:S5">
    <cfRule type="containsText" dxfId="77" priority="113" operator="containsText" text="sezer">
      <formula>NOT(ISERROR(SEARCH(("sezer"),(R4))))</formula>
    </cfRule>
  </conditionalFormatting>
  <conditionalFormatting sqref="R4:S5">
    <cfRule type="containsText" dxfId="76" priority="114" operator="containsText" text="atasoy">
      <formula>NOT(ISERROR(SEARCH(("atasoy"),(R4))))</formula>
    </cfRule>
  </conditionalFormatting>
  <conditionalFormatting sqref="AA22 Z21:Z22">
    <cfRule type="containsText" dxfId="75" priority="77" operator="containsText" text="altun">
      <formula>NOT(ISERROR(SEARCH(("altun"),(Z21))))</formula>
    </cfRule>
  </conditionalFormatting>
  <conditionalFormatting sqref="AA22 Z21:Z22">
    <cfRule type="containsText" dxfId="74" priority="78" operator="containsText" text="acarbaş">
      <formula>NOT(ISERROR(SEARCH(("acarbaş"),(Z21))))</formula>
    </cfRule>
  </conditionalFormatting>
  <conditionalFormatting sqref="AA22 Z21:Z22">
    <cfRule type="containsText" dxfId="73" priority="79" operator="containsText" text="yükseltürk">
      <formula>NOT(ISERROR(SEARCH(("yükseltürk"),(Z21))))</formula>
    </cfRule>
  </conditionalFormatting>
  <conditionalFormatting sqref="AA22 Z21:Z22">
    <cfRule type="containsText" dxfId="72" priority="80" operator="containsText" text="berk">
      <formula>NOT(ISERROR(SEARCH(("berk"),(Z21))))</formula>
    </cfRule>
  </conditionalFormatting>
  <conditionalFormatting sqref="AA22 Z21:Z22">
    <cfRule type="containsText" dxfId="71" priority="81" operator="containsText" text="bulat">
      <formula>NOT(ISERROR(SEARCH(("bulat"),(Z21))))</formula>
    </cfRule>
  </conditionalFormatting>
  <conditionalFormatting sqref="AA22 Z21:Z22">
    <cfRule type="containsText" dxfId="70" priority="82" operator="containsText" text="erdal">
      <formula>NOT(ISERROR(SEARCH(("erdal"),(Z21))))</formula>
    </cfRule>
  </conditionalFormatting>
  <conditionalFormatting sqref="AA22 Z21:Z22">
    <cfRule type="containsText" dxfId="69" priority="83" operator="containsText" text="altan">
      <formula>NOT(ISERROR(SEARCH(("altan"),(Z21))))</formula>
    </cfRule>
  </conditionalFormatting>
  <conditionalFormatting sqref="AA22 Z21:Z22">
    <cfRule type="containsText" dxfId="68" priority="84" operator="containsText" text="yeşilyurt">
      <formula>NOT(ISERROR(SEARCH(("yeşilyurt"),(Z21))))</formula>
    </cfRule>
  </conditionalFormatting>
  <conditionalFormatting sqref="AA22 Z21:Z22">
    <cfRule type="containsText" dxfId="67" priority="85" operator="containsText" text="gürer">
      <formula>NOT(ISERROR(SEARCH(("gürer"),(Z21))))</formula>
    </cfRule>
  </conditionalFormatting>
  <conditionalFormatting sqref="AA22 Z21:Z22">
    <cfRule type="containsText" dxfId="66" priority="86" operator="containsText" text="güngüneş">
      <formula>NOT(ISERROR(SEARCH(("güngüneş"),(Z21))))</formula>
    </cfRule>
  </conditionalFormatting>
  <conditionalFormatting sqref="AA22 Z21:Z22">
    <cfRule type="containsText" dxfId="65" priority="87" operator="containsText" text="dönmez">
      <formula>NOT(ISERROR(SEARCH(("dönmez"),(Z21))))</formula>
    </cfRule>
  </conditionalFormatting>
  <conditionalFormatting sqref="AA22 Z21:Z22">
    <cfRule type="containsText" dxfId="64" priority="88" operator="containsText" text="bozacı">
      <formula>NOT(ISERROR(SEARCH(("bozacı"),(Z21))))</formula>
    </cfRule>
  </conditionalFormatting>
  <conditionalFormatting sqref="AA22 Z21:Z22">
    <cfRule type="containsText" dxfId="63" priority="89" operator="containsText" text="kaya">
      <formula>NOT(ISERROR(SEARCH(("kaya"),(Z21))))</formula>
    </cfRule>
  </conditionalFormatting>
  <conditionalFormatting sqref="AA22 Z21:Z22">
    <cfRule type="containsText" dxfId="62" priority="90" operator="containsText" text="geçmiş">
      <formula>NOT(ISERROR(SEARCH(("geçmiş"),(Z21))))</formula>
    </cfRule>
  </conditionalFormatting>
  <conditionalFormatting sqref="AA22 Z21:Z22">
    <cfRule type="containsText" dxfId="61" priority="91" operator="containsText" text="güler">
      <formula>NOT(ISERROR(SEARCH(("güler"),(Z21))))</formula>
    </cfRule>
  </conditionalFormatting>
  <conditionalFormatting sqref="AA22 Z21:Z22">
    <cfRule type="containsText" dxfId="60" priority="92" operator="containsText" text="karadere">
      <formula>NOT(ISERROR(SEARCH(("karadere"),(Z21))))</formula>
    </cfRule>
  </conditionalFormatting>
  <conditionalFormatting sqref="AA22 Z21:Z22">
    <cfRule type="containsText" dxfId="59" priority="93" operator="containsText" text="atasever">
      <formula>NOT(ISERROR(SEARCH(("atasever"),(Z21))))</formula>
    </cfRule>
  </conditionalFormatting>
  <conditionalFormatting sqref="AA22 Z21:Z22">
    <cfRule type="containsText" dxfId="58" priority="94" operator="containsText" text="sezer">
      <formula>NOT(ISERROR(SEARCH(("sezer"),(Z21))))</formula>
    </cfRule>
  </conditionalFormatting>
  <conditionalFormatting sqref="AA22 Z21:Z22">
    <cfRule type="containsText" dxfId="57" priority="95" operator="containsText" text="atasoy">
      <formula>NOT(ISERROR(SEARCH(("atasoy"),(Z21))))</formula>
    </cfRule>
  </conditionalFormatting>
  <conditionalFormatting sqref="J49:K50">
    <cfRule type="containsText" dxfId="56" priority="58" operator="containsText" text="altun">
      <formula>NOT(ISERROR(SEARCH(("altun"),(J49))))</formula>
    </cfRule>
  </conditionalFormatting>
  <conditionalFormatting sqref="J49:K50">
    <cfRule type="containsText" dxfId="55" priority="59" operator="containsText" text="acarbaş">
      <formula>NOT(ISERROR(SEARCH(("acarbaş"),(J49))))</formula>
    </cfRule>
  </conditionalFormatting>
  <conditionalFormatting sqref="J49:K50">
    <cfRule type="containsText" dxfId="54" priority="60" operator="containsText" text="yükseltürk">
      <formula>NOT(ISERROR(SEARCH(("yükseltürk"),(J49))))</formula>
    </cfRule>
  </conditionalFormatting>
  <conditionalFormatting sqref="J49:K50">
    <cfRule type="containsText" dxfId="53" priority="61" operator="containsText" text="berk">
      <formula>NOT(ISERROR(SEARCH(("berk"),(J49))))</formula>
    </cfRule>
  </conditionalFormatting>
  <conditionalFormatting sqref="J49:K50">
    <cfRule type="containsText" dxfId="52" priority="62" operator="containsText" text="bulat">
      <formula>NOT(ISERROR(SEARCH(("bulat"),(J49))))</formula>
    </cfRule>
  </conditionalFormatting>
  <conditionalFormatting sqref="J49:K50">
    <cfRule type="containsText" dxfId="51" priority="63" operator="containsText" text="erdal">
      <formula>NOT(ISERROR(SEARCH(("erdal"),(J49))))</formula>
    </cfRule>
  </conditionalFormatting>
  <conditionalFormatting sqref="J49:K50">
    <cfRule type="containsText" dxfId="50" priority="64" operator="containsText" text="altan">
      <formula>NOT(ISERROR(SEARCH(("altan"),(J49))))</formula>
    </cfRule>
  </conditionalFormatting>
  <conditionalFormatting sqref="J49:K50">
    <cfRule type="containsText" dxfId="49" priority="65" operator="containsText" text="yeşilyurt">
      <formula>NOT(ISERROR(SEARCH(("yeşilyurt"),(J49))))</formula>
    </cfRule>
  </conditionalFormatting>
  <conditionalFormatting sqref="J49:K50">
    <cfRule type="containsText" dxfId="48" priority="66" operator="containsText" text="gürer">
      <formula>NOT(ISERROR(SEARCH(("gürer"),(J49))))</formula>
    </cfRule>
  </conditionalFormatting>
  <conditionalFormatting sqref="J49:K50">
    <cfRule type="containsText" dxfId="47" priority="67" operator="containsText" text="güngüneş">
      <formula>NOT(ISERROR(SEARCH(("güngüneş"),(J49))))</formula>
    </cfRule>
  </conditionalFormatting>
  <conditionalFormatting sqref="J49:K50">
    <cfRule type="containsText" dxfId="46" priority="68" operator="containsText" text="dönmez">
      <formula>NOT(ISERROR(SEARCH(("dönmez"),(J49))))</formula>
    </cfRule>
  </conditionalFormatting>
  <conditionalFormatting sqref="J49:K50">
    <cfRule type="containsText" dxfId="45" priority="69" operator="containsText" text="bozacı">
      <formula>NOT(ISERROR(SEARCH(("bozacı"),(J49))))</formula>
    </cfRule>
  </conditionalFormatting>
  <conditionalFormatting sqref="J49:K50">
    <cfRule type="containsText" dxfId="44" priority="70" operator="containsText" text="kaya">
      <formula>NOT(ISERROR(SEARCH(("kaya"),(J49))))</formula>
    </cfRule>
  </conditionalFormatting>
  <conditionalFormatting sqref="J49:K50">
    <cfRule type="containsText" dxfId="43" priority="71" operator="containsText" text="geçmiş">
      <formula>NOT(ISERROR(SEARCH(("geçmiş"),(J49))))</formula>
    </cfRule>
  </conditionalFormatting>
  <conditionalFormatting sqref="J49:K50">
    <cfRule type="containsText" dxfId="42" priority="72" operator="containsText" text="güler">
      <formula>NOT(ISERROR(SEARCH(("güler"),(J49))))</formula>
    </cfRule>
  </conditionalFormatting>
  <conditionalFormatting sqref="J49:K50">
    <cfRule type="containsText" dxfId="41" priority="73" operator="containsText" text="karadere">
      <formula>NOT(ISERROR(SEARCH(("karadere"),(J49))))</formula>
    </cfRule>
  </conditionalFormatting>
  <conditionalFormatting sqref="J49:K50">
    <cfRule type="containsText" dxfId="40" priority="74" operator="containsText" text="atasever">
      <formula>NOT(ISERROR(SEARCH(("atasever"),(J49))))</formula>
    </cfRule>
  </conditionalFormatting>
  <conditionalFormatting sqref="J49:K50">
    <cfRule type="containsText" dxfId="39" priority="75" operator="containsText" text="sezer">
      <formula>NOT(ISERROR(SEARCH(("sezer"),(J49))))</formula>
    </cfRule>
  </conditionalFormatting>
  <conditionalFormatting sqref="J49:K50">
    <cfRule type="containsText" dxfId="38" priority="76" operator="containsText" text="atasoy">
      <formula>NOT(ISERROR(SEARCH(("atasoy"),(J49))))</formula>
    </cfRule>
  </conditionalFormatting>
  <conditionalFormatting sqref="N64:O65">
    <cfRule type="containsText" dxfId="37" priority="39" operator="containsText" text="altun">
      <formula>NOT(ISERROR(SEARCH(("altun"),(N64))))</formula>
    </cfRule>
  </conditionalFormatting>
  <conditionalFormatting sqref="N64:O65">
    <cfRule type="containsText" dxfId="36" priority="40" operator="containsText" text="acarbaş">
      <formula>NOT(ISERROR(SEARCH(("acarbaş"),(N64))))</formula>
    </cfRule>
  </conditionalFormatting>
  <conditionalFormatting sqref="N64:O65">
    <cfRule type="containsText" dxfId="35" priority="41" operator="containsText" text="yükseltürk">
      <formula>NOT(ISERROR(SEARCH(("yükseltürk"),(N64))))</formula>
    </cfRule>
  </conditionalFormatting>
  <conditionalFormatting sqref="N64:O65">
    <cfRule type="containsText" dxfId="34" priority="42" operator="containsText" text="berk">
      <formula>NOT(ISERROR(SEARCH(("berk"),(N64))))</formula>
    </cfRule>
  </conditionalFormatting>
  <conditionalFormatting sqref="N64:O65">
    <cfRule type="containsText" dxfId="33" priority="43" operator="containsText" text="bulat">
      <formula>NOT(ISERROR(SEARCH(("bulat"),(N64))))</formula>
    </cfRule>
  </conditionalFormatting>
  <conditionalFormatting sqref="N64:O65">
    <cfRule type="containsText" dxfId="32" priority="44" operator="containsText" text="erdal">
      <formula>NOT(ISERROR(SEARCH(("erdal"),(N64))))</formula>
    </cfRule>
  </conditionalFormatting>
  <conditionalFormatting sqref="N64:O65">
    <cfRule type="containsText" dxfId="31" priority="45" operator="containsText" text="altan">
      <formula>NOT(ISERROR(SEARCH(("altan"),(N64))))</formula>
    </cfRule>
  </conditionalFormatting>
  <conditionalFormatting sqref="N64:O65">
    <cfRule type="containsText" dxfId="30" priority="46" operator="containsText" text="yeşilyurt">
      <formula>NOT(ISERROR(SEARCH(("yeşilyurt"),(N64))))</formula>
    </cfRule>
  </conditionalFormatting>
  <conditionalFormatting sqref="N64:O65">
    <cfRule type="containsText" dxfId="29" priority="47" operator="containsText" text="gürer">
      <formula>NOT(ISERROR(SEARCH(("gürer"),(N64))))</formula>
    </cfRule>
  </conditionalFormatting>
  <conditionalFormatting sqref="N64:O65">
    <cfRule type="containsText" dxfId="28" priority="48" operator="containsText" text="güngüneş">
      <formula>NOT(ISERROR(SEARCH(("güngüneş"),(N64))))</formula>
    </cfRule>
  </conditionalFormatting>
  <conditionalFormatting sqref="N64:O65">
    <cfRule type="containsText" dxfId="27" priority="49" operator="containsText" text="dönmez">
      <formula>NOT(ISERROR(SEARCH(("dönmez"),(N64))))</formula>
    </cfRule>
  </conditionalFormatting>
  <conditionalFormatting sqref="N64:O65">
    <cfRule type="containsText" dxfId="26" priority="50" operator="containsText" text="bozacı">
      <formula>NOT(ISERROR(SEARCH(("bozacı"),(N64))))</formula>
    </cfRule>
  </conditionalFormatting>
  <conditionalFormatting sqref="N64:O65">
    <cfRule type="containsText" dxfId="25" priority="51" operator="containsText" text="kaya">
      <formula>NOT(ISERROR(SEARCH(("kaya"),(N64))))</formula>
    </cfRule>
  </conditionalFormatting>
  <conditionalFormatting sqref="N64:O65">
    <cfRule type="containsText" dxfId="24" priority="52" operator="containsText" text="geçmiş">
      <formula>NOT(ISERROR(SEARCH(("geçmiş"),(N64))))</formula>
    </cfRule>
  </conditionalFormatting>
  <conditionalFormatting sqref="N64:O65">
    <cfRule type="containsText" dxfId="23" priority="53" operator="containsText" text="güler">
      <formula>NOT(ISERROR(SEARCH(("güler"),(N64))))</formula>
    </cfRule>
  </conditionalFormatting>
  <conditionalFormatting sqref="N64:O65">
    <cfRule type="containsText" dxfId="22" priority="54" operator="containsText" text="karadere">
      <formula>NOT(ISERROR(SEARCH(("karadere"),(N64))))</formula>
    </cfRule>
  </conditionalFormatting>
  <conditionalFormatting sqref="N64:O65">
    <cfRule type="containsText" dxfId="21" priority="55" operator="containsText" text="atasever">
      <formula>NOT(ISERROR(SEARCH(("atasever"),(N64))))</formula>
    </cfRule>
  </conditionalFormatting>
  <conditionalFormatting sqref="N64:O65">
    <cfRule type="containsText" dxfId="20" priority="56" operator="containsText" text="sezer">
      <formula>NOT(ISERROR(SEARCH(("sezer"),(N64))))</formula>
    </cfRule>
  </conditionalFormatting>
  <conditionalFormatting sqref="N64:O65">
    <cfRule type="containsText" dxfId="19" priority="57" operator="containsText" text="atasoy">
      <formula>NOT(ISERROR(SEARCH(("atasoy"),(N64))))</formula>
    </cfRule>
  </conditionalFormatting>
  <conditionalFormatting sqref="AF51:AG52">
    <cfRule type="containsText" dxfId="18" priority="1" operator="containsText" text="altun">
      <formula>NOT(ISERROR(SEARCH(("altun"),(AF51))))</formula>
    </cfRule>
  </conditionalFormatting>
  <conditionalFormatting sqref="AF51:AG52">
    <cfRule type="containsText" dxfId="17" priority="2" operator="containsText" text="acarbaş">
      <formula>NOT(ISERROR(SEARCH(("acarbaş"),(AF51))))</formula>
    </cfRule>
  </conditionalFormatting>
  <conditionalFormatting sqref="AF51:AG52">
    <cfRule type="containsText" dxfId="16" priority="3" operator="containsText" text="yükseltürk">
      <formula>NOT(ISERROR(SEARCH(("yükseltürk"),(AF51))))</formula>
    </cfRule>
  </conditionalFormatting>
  <conditionalFormatting sqref="AF51:AG52">
    <cfRule type="containsText" dxfId="15" priority="4" operator="containsText" text="berk">
      <formula>NOT(ISERROR(SEARCH(("berk"),(AF51))))</formula>
    </cfRule>
  </conditionalFormatting>
  <conditionalFormatting sqref="AF51:AG52">
    <cfRule type="containsText" dxfId="14" priority="5" operator="containsText" text="bulat">
      <formula>NOT(ISERROR(SEARCH(("bulat"),(AF51))))</formula>
    </cfRule>
  </conditionalFormatting>
  <conditionalFormatting sqref="AF51:AG52">
    <cfRule type="containsText" dxfId="13" priority="6" operator="containsText" text="erdal">
      <formula>NOT(ISERROR(SEARCH(("erdal"),(AF51))))</formula>
    </cfRule>
  </conditionalFormatting>
  <conditionalFormatting sqref="AF51:AG52">
    <cfRule type="containsText" dxfId="12" priority="7" operator="containsText" text="altan">
      <formula>NOT(ISERROR(SEARCH(("altan"),(AF51))))</formula>
    </cfRule>
  </conditionalFormatting>
  <conditionalFormatting sqref="AF51:AG52">
    <cfRule type="containsText" dxfId="11" priority="8" operator="containsText" text="yeşilyurt">
      <formula>NOT(ISERROR(SEARCH(("yeşilyurt"),(AF51))))</formula>
    </cfRule>
  </conditionalFormatting>
  <conditionalFormatting sqref="AF51:AG52">
    <cfRule type="containsText" dxfId="10" priority="9" operator="containsText" text="gürer">
      <formula>NOT(ISERROR(SEARCH(("gürer"),(AF51))))</formula>
    </cfRule>
  </conditionalFormatting>
  <conditionalFormatting sqref="AF51:AG52">
    <cfRule type="containsText" dxfId="9" priority="10" operator="containsText" text="güngüneş">
      <formula>NOT(ISERROR(SEARCH(("güngüneş"),(AF51))))</formula>
    </cfRule>
  </conditionalFormatting>
  <conditionalFormatting sqref="AF51:AG52">
    <cfRule type="containsText" dxfId="8" priority="11" operator="containsText" text="dönmez">
      <formula>NOT(ISERROR(SEARCH(("dönmez"),(AF51))))</formula>
    </cfRule>
  </conditionalFormatting>
  <conditionalFormatting sqref="AF51:AG52">
    <cfRule type="containsText" dxfId="7" priority="12" operator="containsText" text="bozacı">
      <formula>NOT(ISERROR(SEARCH(("bozacı"),(AF51))))</formula>
    </cfRule>
  </conditionalFormatting>
  <conditionalFormatting sqref="AF51:AG52">
    <cfRule type="containsText" dxfId="6" priority="13" operator="containsText" text="kaya">
      <formula>NOT(ISERROR(SEARCH(("kaya"),(AF51))))</formula>
    </cfRule>
  </conditionalFormatting>
  <conditionalFormatting sqref="AF51:AG52">
    <cfRule type="containsText" dxfId="5" priority="14" operator="containsText" text="geçmiş">
      <formula>NOT(ISERROR(SEARCH(("geçmiş"),(AF51))))</formula>
    </cfRule>
  </conditionalFormatting>
  <conditionalFormatting sqref="AF51:AG52">
    <cfRule type="containsText" dxfId="4" priority="15" operator="containsText" text="güler">
      <formula>NOT(ISERROR(SEARCH(("güler"),(AF51))))</formula>
    </cfRule>
  </conditionalFormatting>
  <conditionalFormatting sqref="AF51:AG52">
    <cfRule type="containsText" dxfId="3" priority="16" operator="containsText" text="karadere">
      <formula>NOT(ISERROR(SEARCH(("karadere"),(AF51))))</formula>
    </cfRule>
  </conditionalFormatting>
  <conditionalFormatting sqref="AF51:AG52">
    <cfRule type="containsText" dxfId="2" priority="17" operator="containsText" text="atasever">
      <formula>NOT(ISERROR(SEARCH(("atasever"),(AF51))))</formula>
    </cfRule>
  </conditionalFormatting>
  <conditionalFormatting sqref="AF51:AG52">
    <cfRule type="containsText" dxfId="1" priority="18" operator="containsText" text="sezer">
      <formula>NOT(ISERROR(SEARCH(("sezer"),(AF51))))</formula>
    </cfRule>
  </conditionalFormatting>
  <conditionalFormatting sqref="AF51:AG52">
    <cfRule type="containsText" dxfId="0" priority="19" operator="containsText" text="atasoy">
      <formula>NOT(ISERROR(SEARCH(("atasoy"),(AF51))))</formula>
    </cfRule>
  </conditionalFormatting>
  <pageMargins left="0.7" right="0.7" top="0.75" bottom="0.75" header="0.3" footer="0.3"/>
  <pageSetup paperSize="9" scale="1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40"/>
  <sheetViews>
    <sheetView topLeftCell="A106" workbookViewId="0">
      <selection activeCell="C145" sqref="C145"/>
    </sheetView>
  </sheetViews>
  <sheetFormatPr defaultRowHeight="12.75"/>
  <sheetData>
    <row r="1" spans="1:1">
      <c r="A1" s="88" t="s">
        <v>493</v>
      </c>
    </row>
    <row r="2" spans="1:1">
      <c r="A2" s="88" t="s">
        <v>493</v>
      </c>
    </row>
    <row r="3" spans="1:1">
      <c r="A3" s="88" t="s">
        <v>493</v>
      </c>
    </row>
    <row r="4" spans="1:1">
      <c r="A4">
        <v>300</v>
      </c>
    </row>
    <row r="6" spans="1:1">
      <c r="A6" t="s">
        <v>494</v>
      </c>
    </row>
    <row r="7" spans="1:1">
      <c r="A7" t="s">
        <v>499</v>
      </c>
    </row>
    <row r="8" spans="1:1">
      <c r="A8" s="88" t="s">
        <v>475</v>
      </c>
    </row>
    <row r="9" spans="1:1">
      <c r="A9" s="88" t="s">
        <v>475</v>
      </c>
    </row>
    <row r="10" spans="1:1">
      <c r="A10" s="88" t="s">
        <v>475</v>
      </c>
    </row>
    <row r="11" spans="1:1">
      <c r="A11">
        <v>300</v>
      </c>
    </row>
    <row r="13" spans="1:1">
      <c r="A13" t="s">
        <v>494</v>
      </c>
    </row>
    <row r="14" spans="1:1">
      <c r="A14" t="s">
        <v>499</v>
      </c>
    </row>
    <row r="15" spans="1:1">
      <c r="A15" s="88" t="s">
        <v>473</v>
      </c>
    </row>
    <row r="16" spans="1:1">
      <c r="A16" s="88" t="s">
        <v>473</v>
      </c>
    </row>
    <row r="17" spans="1:1">
      <c r="A17" s="88" t="s">
        <v>473</v>
      </c>
    </row>
    <row r="18" spans="1:1">
      <c r="A18">
        <v>300</v>
      </c>
    </row>
    <row r="20" spans="1:1">
      <c r="A20" t="s">
        <v>494</v>
      </c>
    </row>
    <row r="21" spans="1:1">
      <c r="A21" t="s">
        <v>499</v>
      </c>
    </row>
    <row r="22" spans="1:1">
      <c r="A22" s="88" t="s">
        <v>474</v>
      </c>
    </row>
    <row r="23" spans="1:1">
      <c r="A23" s="88" t="s">
        <v>474</v>
      </c>
    </row>
    <row r="24" spans="1:1">
      <c r="A24" s="88" t="s">
        <v>474</v>
      </c>
    </row>
    <row r="25" spans="1:1">
      <c r="A25">
        <v>300</v>
      </c>
    </row>
    <row r="27" spans="1:1">
      <c r="A27" t="s">
        <v>494</v>
      </c>
    </row>
    <row r="28" spans="1:1">
      <c r="A28" t="s">
        <v>499</v>
      </c>
    </row>
    <row r="29" spans="1:1">
      <c r="A29" s="88" t="s">
        <v>476</v>
      </c>
    </row>
    <row r="30" spans="1:1">
      <c r="A30" s="88" t="s">
        <v>476</v>
      </c>
    </row>
    <row r="31" spans="1:1">
      <c r="A31" s="88" t="s">
        <v>476</v>
      </c>
    </row>
    <row r="32" spans="1:1">
      <c r="A32">
        <v>300</v>
      </c>
    </row>
    <row r="34" spans="1:1">
      <c r="A34" t="s">
        <v>494</v>
      </c>
    </row>
    <row r="35" spans="1:1">
      <c r="A35" t="s">
        <v>499</v>
      </c>
    </row>
    <row r="36" spans="1:1">
      <c r="A36" s="88" t="s">
        <v>495</v>
      </c>
    </row>
    <row r="37" spans="1:1">
      <c r="A37" s="88" t="s">
        <v>495</v>
      </c>
    </row>
    <row r="38" spans="1:1">
      <c r="A38" s="88" t="s">
        <v>496</v>
      </c>
    </row>
    <row r="39" spans="1:1">
      <c r="A39">
        <v>300</v>
      </c>
    </row>
    <row r="41" spans="1:1">
      <c r="A41" t="s">
        <v>494</v>
      </c>
    </row>
    <row r="42" spans="1:1">
      <c r="A42" t="s">
        <v>499</v>
      </c>
    </row>
    <row r="43" spans="1:1">
      <c r="A43" s="88">
        <v>101</v>
      </c>
    </row>
    <row r="44" spans="1:1">
      <c r="A44" s="88">
        <v>101</v>
      </c>
    </row>
    <row r="45" spans="1:1">
      <c r="A45" s="88">
        <v>101</v>
      </c>
    </row>
    <row r="46" spans="1:1">
      <c r="A46">
        <v>300</v>
      </c>
    </row>
    <row r="48" spans="1:1">
      <c r="A48" t="s">
        <v>494</v>
      </c>
    </row>
    <row r="49" spans="1:1">
      <c r="A49" t="s">
        <v>499</v>
      </c>
    </row>
    <row r="50" spans="1:1">
      <c r="A50" s="88">
        <v>102</v>
      </c>
    </row>
    <row r="51" spans="1:1">
      <c r="A51" s="88">
        <v>102</v>
      </c>
    </row>
    <row r="52" spans="1:1">
      <c r="A52" s="88">
        <v>102</v>
      </c>
    </row>
    <row r="53" spans="1:1">
      <c r="A53">
        <v>300</v>
      </c>
    </row>
    <row r="55" spans="1:1">
      <c r="A55" t="s">
        <v>494</v>
      </c>
    </row>
    <row r="56" spans="1:1">
      <c r="A56" t="s">
        <v>499</v>
      </c>
    </row>
    <row r="57" spans="1:1">
      <c r="A57" s="88">
        <v>103</v>
      </c>
    </row>
    <row r="58" spans="1:1">
      <c r="A58" s="88">
        <v>103</v>
      </c>
    </row>
    <row r="59" spans="1:1">
      <c r="A59" s="88">
        <v>103</v>
      </c>
    </row>
    <row r="60" spans="1:1">
      <c r="A60">
        <v>300</v>
      </c>
    </row>
    <row r="62" spans="1:1">
      <c r="A62" t="s">
        <v>494</v>
      </c>
    </row>
    <row r="63" spans="1:1">
      <c r="A63" t="s">
        <v>499</v>
      </c>
    </row>
    <row r="64" spans="1:1">
      <c r="A64" s="88">
        <v>104</v>
      </c>
    </row>
    <row r="65" spans="1:1">
      <c r="A65" s="88">
        <v>104</v>
      </c>
    </row>
    <row r="66" spans="1:1">
      <c r="A66" s="88">
        <v>104</v>
      </c>
    </row>
    <row r="67" spans="1:1">
      <c r="A67">
        <v>300</v>
      </c>
    </row>
    <row r="69" spans="1:1">
      <c r="A69" t="s">
        <v>494</v>
      </c>
    </row>
    <row r="70" spans="1:1">
      <c r="A70" t="s">
        <v>499</v>
      </c>
    </row>
    <row r="71" spans="1:1">
      <c r="A71" s="88">
        <v>105</v>
      </c>
    </row>
    <row r="72" spans="1:1">
      <c r="A72" s="88" t="s">
        <v>497</v>
      </c>
    </row>
    <row r="73" spans="1:1">
      <c r="A73" s="88" t="s">
        <v>498</v>
      </c>
    </row>
    <row r="74" spans="1:1">
      <c r="A74">
        <v>300</v>
      </c>
    </row>
    <row r="76" spans="1:1">
      <c r="A76" t="s">
        <v>494</v>
      </c>
    </row>
    <row r="77" spans="1:1">
      <c r="A77" t="s">
        <v>499</v>
      </c>
    </row>
    <row r="78" spans="1:1">
      <c r="A78" s="88">
        <v>106</v>
      </c>
    </row>
    <row r="79" spans="1:1">
      <c r="A79" s="88">
        <v>106</v>
      </c>
    </row>
    <row r="80" spans="1:1">
      <c r="A80" s="88">
        <v>106</v>
      </c>
    </row>
    <row r="81" spans="1:1">
      <c r="A81">
        <v>300</v>
      </c>
    </row>
    <row r="83" spans="1:1">
      <c r="A83" t="s">
        <v>494</v>
      </c>
    </row>
    <row r="84" spans="1:1">
      <c r="A84" t="s">
        <v>499</v>
      </c>
    </row>
    <row r="85" spans="1:1">
      <c r="A85" s="88">
        <v>107</v>
      </c>
    </row>
    <row r="86" spans="1:1">
      <c r="A86" s="88">
        <v>107</v>
      </c>
    </row>
    <row r="87" spans="1:1">
      <c r="A87" s="88">
        <v>107</v>
      </c>
    </row>
    <row r="88" spans="1:1">
      <c r="A88">
        <v>300</v>
      </c>
    </row>
    <row r="90" spans="1:1">
      <c r="A90" t="s">
        <v>494</v>
      </c>
    </row>
    <row r="91" spans="1:1">
      <c r="A91" t="s">
        <v>499</v>
      </c>
    </row>
    <row r="92" spans="1:1">
      <c r="A92" s="88">
        <v>108</v>
      </c>
    </row>
    <row r="93" spans="1:1">
      <c r="A93" s="88">
        <v>108</v>
      </c>
    </row>
    <row r="94" spans="1:1">
      <c r="A94" s="88">
        <v>108</v>
      </c>
    </row>
    <row r="95" spans="1:1">
      <c r="A95">
        <v>300</v>
      </c>
    </row>
    <row r="97" spans="1:1">
      <c r="A97" t="s">
        <v>494</v>
      </c>
    </row>
    <row r="98" spans="1:1">
      <c r="A98" t="s">
        <v>499</v>
      </c>
    </row>
    <row r="99" spans="1:1">
      <c r="A99" s="88">
        <v>201</v>
      </c>
    </row>
    <row r="100" spans="1:1">
      <c r="A100" s="88">
        <v>201</v>
      </c>
    </row>
    <row r="101" spans="1:1">
      <c r="A101" s="88">
        <v>201</v>
      </c>
    </row>
    <row r="102" spans="1:1">
      <c r="A102">
        <v>300</v>
      </c>
    </row>
    <row r="104" spans="1:1">
      <c r="A104" t="s">
        <v>494</v>
      </c>
    </row>
    <row r="105" spans="1:1">
      <c r="A105" t="s">
        <v>499</v>
      </c>
    </row>
    <row r="106" spans="1:1">
      <c r="A106" s="88">
        <v>202</v>
      </c>
    </row>
    <row r="107" spans="1:1">
      <c r="A107" s="88">
        <v>202</v>
      </c>
    </row>
    <row r="108" spans="1:1">
      <c r="A108" s="88">
        <v>202</v>
      </c>
    </row>
    <row r="109" spans="1:1">
      <c r="A109">
        <v>300</v>
      </c>
    </row>
    <row r="111" spans="1:1">
      <c r="A111" t="s">
        <v>494</v>
      </c>
    </row>
    <row r="112" spans="1:1">
      <c r="A112" t="s">
        <v>499</v>
      </c>
    </row>
    <row r="113" spans="1:1">
      <c r="A113" s="88">
        <v>203</v>
      </c>
    </row>
    <row r="114" spans="1:1">
      <c r="A114" s="88">
        <v>203</v>
      </c>
    </row>
    <row r="115" spans="1:1">
      <c r="A115" s="88">
        <v>203</v>
      </c>
    </row>
    <row r="116" spans="1:1">
      <c r="A116">
        <v>300</v>
      </c>
    </row>
    <row r="118" spans="1:1">
      <c r="A118" t="s">
        <v>494</v>
      </c>
    </row>
    <row r="119" spans="1:1">
      <c r="A119" t="s">
        <v>499</v>
      </c>
    </row>
    <row r="120" spans="1:1">
      <c r="A120" s="88">
        <v>204</v>
      </c>
    </row>
    <row r="121" spans="1:1">
      <c r="A121" s="88">
        <v>204</v>
      </c>
    </row>
    <row r="122" spans="1:1">
      <c r="A122" s="88">
        <v>204</v>
      </c>
    </row>
    <row r="123" spans="1:1">
      <c r="A123">
        <v>300</v>
      </c>
    </row>
    <row r="125" spans="1:1">
      <c r="A125" t="s">
        <v>494</v>
      </c>
    </row>
    <row r="126" spans="1:1">
      <c r="A126" t="s">
        <v>499</v>
      </c>
    </row>
    <row r="127" spans="1:1">
      <c r="A127" s="88">
        <v>205</v>
      </c>
    </row>
    <row r="128" spans="1:1">
      <c r="A128" s="88">
        <v>205</v>
      </c>
    </row>
    <row r="129" spans="1:1">
      <c r="A129" s="88">
        <v>205</v>
      </c>
    </row>
    <row r="130" spans="1:1">
      <c r="A130">
        <v>300</v>
      </c>
    </row>
    <row r="132" spans="1:1">
      <c r="A132" t="s">
        <v>494</v>
      </c>
    </row>
    <row r="133" spans="1:1">
      <c r="A133" t="s">
        <v>499</v>
      </c>
    </row>
    <row r="134" spans="1:1">
      <c r="A134" s="88">
        <v>206</v>
      </c>
    </row>
    <row r="135" spans="1:1">
      <c r="A135" s="88">
        <v>206</v>
      </c>
    </row>
    <row r="136" spans="1:1">
      <c r="A136" s="88">
        <v>206</v>
      </c>
    </row>
    <row r="137" spans="1:1">
      <c r="A137">
        <v>300</v>
      </c>
    </row>
    <row r="139" spans="1:1">
      <c r="A139" t="s">
        <v>494</v>
      </c>
    </row>
    <row r="140" spans="1:1">
      <c r="A140" t="s">
        <v>499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K100"/>
  <sheetViews>
    <sheetView workbookViewId="0"/>
  </sheetViews>
  <sheetFormatPr defaultColWidth="14.42578125" defaultRowHeight="15" customHeight="1"/>
  <cols>
    <col min="1" max="1" width="8.7109375" customWidth="1"/>
    <col min="2" max="2" width="15.85546875" customWidth="1"/>
    <col min="3" max="3" width="40.85546875" customWidth="1"/>
    <col min="4" max="9" width="8.7109375" customWidth="1"/>
    <col min="10" max="10" width="16.28515625" customWidth="1"/>
    <col min="11" max="11" width="29.140625" customWidth="1"/>
  </cols>
  <sheetData>
    <row r="1" spans="1:11" ht="12.75" customHeight="1">
      <c r="A1" t="s">
        <v>398</v>
      </c>
      <c r="B1" t="s">
        <v>399</v>
      </c>
      <c r="C1" t="s">
        <v>400</v>
      </c>
      <c r="D1" t="s">
        <v>401</v>
      </c>
      <c r="E1" t="s">
        <v>402</v>
      </c>
      <c r="F1" t="s">
        <v>403</v>
      </c>
      <c r="G1" t="s">
        <v>404</v>
      </c>
      <c r="H1" t="s">
        <v>405</v>
      </c>
      <c r="I1" t="s">
        <v>406</v>
      </c>
      <c r="J1" t="s">
        <v>407</v>
      </c>
      <c r="K1" t="s">
        <v>408</v>
      </c>
    </row>
    <row r="2" spans="1:11" ht="12.75" customHeight="1">
      <c r="A2">
        <v>1</v>
      </c>
      <c r="B2">
        <v>906341</v>
      </c>
      <c r="C2" t="s">
        <v>409</v>
      </c>
      <c r="D2" t="s">
        <v>410</v>
      </c>
      <c r="E2">
        <v>3</v>
      </c>
      <c r="F2">
        <v>3</v>
      </c>
      <c r="G2">
        <v>2</v>
      </c>
      <c r="H2">
        <v>3</v>
      </c>
      <c r="J2" t="s">
        <v>411</v>
      </c>
      <c r="K2" t="s">
        <v>70</v>
      </c>
    </row>
    <row r="3" spans="1:11" ht="12.75" customHeight="1">
      <c r="A3">
        <v>1</v>
      </c>
      <c r="B3">
        <v>950341</v>
      </c>
      <c r="C3" t="s">
        <v>409</v>
      </c>
      <c r="D3" t="s">
        <v>410</v>
      </c>
      <c r="E3">
        <v>3</v>
      </c>
      <c r="F3">
        <v>3</v>
      </c>
      <c r="G3">
        <v>2</v>
      </c>
      <c r="H3">
        <v>1</v>
      </c>
      <c r="J3" t="s">
        <v>412</v>
      </c>
      <c r="K3" t="s">
        <v>70</v>
      </c>
    </row>
    <row r="4" spans="1:11" ht="12.75" hidden="1" customHeight="1">
      <c r="A4">
        <v>1</v>
      </c>
      <c r="B4" t="s">
        <v>413</v>
      </c>
      <c r="C4" t="s">
        <v>414</v>
      </c>
      <c r="D4" t="s">
        <v>415</v>
      </c>
      <c r="E4">
        <v>2</v>
      </c>
      <c r="F4">
        <v>2</v>
      </c>
      <c r="G4">
        <v>1</v>
      </c>
      <c r="H4">
        <v>68</v>
      </c>
      <c r="J4" t="s">
        <v>416</v>
      </c>
      <c r="K4" t="s">
        <v>127</v>
      </c>
    </row>
    <row r="5" spans="1:11" ht="12.75" hidden="1" customHeight="1">
      <c r="A5">
        <v>1</v>
      </c>
      <c r="B5" t="s">
        <v>417</v>
      </c>
      <c r="C5" t="s">
        <v>418</v>
      </c>
      <c r="D5" t="s">
        <v>415</v>
      </c>
      <c r="E5">
        <v>2</v>
      </c>
      <c r="F5">
        <v>2</v>
      </c>
      <c r="G5">
        <v>1</v>
      </c>
      <c r="H5">
        <v>0</v>
      </c>
      <c r="J5" t="s">
        <v>411</v>
      </c>
    </row>
    <row r="6" spans="1:11" ht="12.75" customHeight="1">
      <c r="A6">
        <v>1</v>
      </c>
      <c r="B6" t="s">
        <v>413</v>
      </c>
      <c r="C6" t="s">
        <v>414</v>
      </c>
      <c r="D6" t="s">
        <v>415</v>
      </c>
      <c r="E6">
        <v>2</v>
      </c>
      <c r="F6">
        <v>2</v>
      </c>
      <c r="G6">
        <v>1</v>
      </c>
      <c r="H6">
        <v>2</v>
      </c>
      <c r="J6" t="s">
        <v>411</v>
      </c>
      <c r="K6" t="s">
        <v>127</v>
      </c>
    </row>
    <row r="7" spans="1:11" ht="12.75" hidden="1" customHeight="1">
      <c r="A7">
        <v>1</v>
      </c>
      <c r="B7" t="s">
        <v>417</v>
      </c>
      <c r="C7" t="s">
        <v>418</v>
      </c>
      <c r="D7" t="s">
        <v>415</v>
      </c>
      <c r="E7">
        <v>2</v>
      </c>
      <c r="F7">
        <v>2</v>
      </c>
      <c r="G7">
        <v>1</v>
      </c>
      <c r="H7">
        <v>53</v>
      </c>
      <c r="J7" t="s">
        <v>416</v>
      </c>
      <c r="K7" t="s">
        <v>89</v>
      </c>
    </row>
    <row r="8" spans="1:11" ht="12.75" hidden="1" customHeight="1">
      <c r="A8">
        <v>1</v>
      </c>
      <c r="B8" t="s">
        <v>419</v>
      </c>
      <c r="C8" t="s">
        <v>420</v>
      </c>
      <c r="D8" t="s">
        <v>415</v>
      </c>
      <c r="E8">
        <v>2</v>
      </c>
      <c r="F8">
        <v>2</v>
      </c>
      <c r="G8">
        <v>1</v>
      </c>
      <c r="H8">
        <v>0</v>
      </c>
      <c r="J8" t="s">
        <v>411</v>
      </c>
    </row>
    <row r="9" spans="1:11" ht="12.75" customHeight="1">
      <c r="A9">
        <v>1</v>
      </c>
      <c r="B9" t="s">
        <v>413</v>
      </c>
      <c r="C9" t="s">
        <v>414</v>
      </c>
      <c r="D9" t="s">
        <v>415</v>
      </c>
      <c r="E9">
        <v>2</v>
      </c>
      <c r="F9">
        <v>2</v>
      </c>
      <c r="G9">
        <v>1</v>
      </c>
      <c r="H9">
        <v>2</v>
      </c>
      <c r="J9" t="s">
        <v>412</v>
      </c>
      <c r="K9" t="s">
        <v>127</v>
      </c>
    </row>
    <row r="10" spans="1:11" ht="12.75" hidden="1" customHeight="1">
      <c r="A10">
        <v>1</v>
      </c>
      <c r="B10" t="s">
        <v>419</v>
      </c>
      <c r="C10" t="s">
        <v>420</v>
      </c>
      <c r="D10" t="s">
        <v>415</v>
      </c>
      <c r="E10">
        <v>2</v>
      </c>
      <c r="F10">
        <v>2</v>
      </c>
      <c r="G10">
        <v>1</v>
      </c>
      <c r="H10">
        <v>58</v>
      </c>
      <c r="J10" t="s">
        <v>416</v>
      </c>
      <c r="K10" t="s">
        <v>23</v>
      </c>
    </row>
    <row r="11" spans="1:11" ht="12.75" hidden="1" customHeight="1">
      <c r="A11">
        <v>1</v>
      </c>
      <c r="B11">
        <v>906145</v>
      </c>
      <c r="C11" t="s">
        <v>421</v>
      </c>
      <c r="D11" t="s">
        <v>422</v>
      </c>
      <c r="E11">
        <v>3</v>
      </c>
      <c r="F11">
        <v>3</v>
      </c>
      <c r="G11">
        <v>1</v>
      </c>
      <c r="H11">
        <v>0</v>
      </c>
      <c r="J11" t="s">
        <v>411</v>
      </c>
    </row>
    <row r="12" spans="1:11" ht="12.75" hidden="1" customHeight="1">
      <c r="A12">
        <v>1</v>
      </c>
      <c r="B12">
        <v>906146</v>
      </c>
      <c r="C12" t="s">
        <v>423</v>
      </c>
      <c r="D12" t="s">
        <v>424</v>
      </c>
      <c r="E12">
        <v>4</v>
      </c>
      <c r="F12">
        <v>5</v>
      </c>
      <c r="G12">
        <v>1</v>
      </c>
      <c r="H12">
        <v>0</v>
      </c>
      <c r="J12" t="s">
        <v>411</v>
      </c>
    </row>
    <row r="13" spans="1:11" ht="12.75" customHeight="1">
      <c r="A13">
        <v>1</v>
      </c>
      <c r="B13">
        <v>906347</v>
      </c>
      <c r="C13" t="s">
        <v>425</v>
      </c>
      <c r="D13" t="s">
        <v>415</v>
      </c>
      <c r="E13">
        <v>2</v>
      </c>
      <c r="F13">
        <v>3</v>
      </c>
      <c r="G13">
        <v>2</v>
      </c>
      <c r="H13">
        <v>2</v>
      </c>
      <c r="J13" t="s">
        <v>411</v>
      </c>
      <c r="K13" t="s">
        <v>158</v>
      </c>
    </row>
    <row r="14" spans="1:11" ht="12.75" hidden="1" customHeight="1">
      <c r="A14">
        <v>1</v>
      </c>
      <c r="B14">
        <v>906148</v>
      </c>
      <c r="C14" t="s">
        <v>426</v>
      </c>
      <c r="D14" t="s">
        <v>422</v>
      </c>
      <c r="E14">
        <v>3</v>
      </c>
      <c r="F14">
        <v>4</v>
      </c>
      <c r="G14">
        <v>1</v>
      </c>
      <c r="H14">
        <v>0</v>
      </c>
      <c r="J14" t="s">
        <v>411</v>
      </c>
    </row>
    <row r="15" spans="1:11" ht="12.75" hidden="1" customHeight="1">
      <c r="A15">
        <v>1</v>
      </c>
      <c r="B15">
        <v>906149</v>
      </c>
      <c r="C15" t="s">
        <v>427</v>
      </c>
      <c r="D15" t="s">
        <v>422</v>
      </c>
      <c r="E15">
        <v>3</v>
      </c>
      <c r="F15">
        <v>4</v>
      </c>
      <c r="G15">
        <v>1</v>
      </c>
      <c r="H15">
        <v>0</v>
      </c>
      <c r="J15" t="s">
        <v>411</v>
      </c>
    </row>
    <row r="16" spans="1:11" ht="12.75" customHeight="1">
      <c r="A16">
        <v>1</v>
      </c>
      <c r="B16">
        <v>906353</v>
      </c>
      <c r="C16" t="s">
        <v>428</v>
      </c>
      <c r="D16" t="s">
        <v>415</v>
      </c>
      <c r="E16">
        <v>2</v>
      </c>
      <c r="F16">
        <v>2</v>
      </c>
      <c r="G16">
        <v>2</v>
      </c>
      <c r="H16">
        <v>2</v>
      </c>
      <c r="J16" t="s">
        <v>411</v>
      </c>
      <c r="K16" t="s">
        <v>70</v>
      </c>
    </row>
    <row r="17" spans="1:11" ht="12.75" customHeight="1">
      <c r="A17">
        <v>1</v>
      </c>
      <c r="B17">
        <v>906147</v>
      </c>
      <c r="C17" t="s">
        <v>429</v>
      </c>
      <c r="D17" t="s">
        <v>424</v>
      </c>
      <c r="E17">
        <v>4</v>
      </c>
      <c r="F17">
        <v>5</v>
      </c>
      <c r="G17">
        <v>1</v>
      </c>
      <c r="H17">
        <v>1</v>
      </c>
      <c r="J17" t="s">
        <v>411</v>
      </c>
      <c r="K17" t="s">
        <v>70</v>
      </c>
    </row>
    <row r="18" spans="1:11" ht="12.75" hidden="1" customHeight="1">
      <c r="A18">
        <v>1</v>
      </c>
      <c r="B18">
        <v>906342</v>
      </c>
      <c r="C18" t="s">
        <v>430</v>
      </c>
      <c r="D18" t="s">
        <v>410</v>
      </c>
      <c r="E18">
        <v>3</v>
      </c>
      <c r="F18">
        <v>3</v>
      </c>
      <c r="G18">
        <v>2</v>
      </c>
      <c r="H18">
        <v>0</v>
      </c>
      <c r="J18" t="s">
        <v>411</v>
      </c>
    </row>
    <row r="19" spans="1:11" ht="12.75" hidden="1" customHeight="1">
      <c r="A19">
        <v>1</v>
      </c>
      <c r="B19">
        <v>906343</v>
      </c>
      <c r="C19" t="s">
        <v>431</v>
      </c>
      <c r="D19" t="s">
        <v>415</v>
      </c>
      <c r="E19">
        <v>2</v>
      </c>
      <c r="F19">
        <v>2</v>
      </c>
      <c r="G19">
        <v>2</v>
      </c>
      <c r="H19">
        <v>0</v>
      </c>
      <c r="J19" t="s">
        <v>411</v>
      </c>
    </row>
    <row r="20" spans="1:11" ht="12.75" customHeight="1">
      <c r="A20">
        <v>1</v>
      </c>
      <c r="B20">
        <v>950147</v>
      </c>
      <c r="C20" t="s">
        <v>429</v>
      </c>
      <c r="D20" t="s">
        <v>424</v>
      </c>
      <c r="E20">
        <v>4</v>
      </c>
      <c r="F20">
        <v>5</v>
      </c>
      <c r="G20">
        <v>1</v>
      </c>
      <c r="H20">
        <v>1</v>
      </c>
      <c r="J20" t="s">
        <v>412</v>
      </c>
      <c r="K20" t="s">
        <v>70</v>
      </c>
    </row>
    <row r="21" spans="1:11" ht="12.75" customHeight="1">
      <c r="A21">
        <v>1</v>
      </c>
      <c r="B21">
        <v>950343</v>
      </c>
      <c r="C21" t="s">
        <v>431</v>
      </c>
      <c r="D21" t="s">
        <v>415</v>
      </c>
      <c r="E21">
        <v>2</v>
      </c>
      <c r="F21">
        <v>2</v>
      </c>
      <c r="G21">
        <v>2</v>
      </c>
      <c r="H21">
        <v>1</v>
      </c>
      <c r="J21" t="s">
        <v>412</v>
      </c>
      <c r="K21" t="s">
        <v>70</v>
      </c>
    </row>
    <row r="22" spans="1:11" ht="12.75" customHeight="1">
      <c r="A22">
        <v>1</v>
      </c>
      <c r="B22">
        <v>950342</v>
      </c>
      <c r="C22" t="s">
        <v>430</v>
      </c>
      <c r="D22" t="s">
        <v>410</v>
      </c>
      <c r="E22">
        <v>3</v>
      </c>
      <c r="F22">
        <v>3</v>
      </c>
      <c r="G22">
        <v>2</v>
      </c>
      <c r="H22">
        <v>1</v>
      </c>
      <c r="J22" t="s">
        <v>412</v>
      </c>
      <c r="K22" t="s">
        <v>70</v>
      </c>
    </row>
    <row r="23" spans="1:11" ht="12.75" customHeight="1">
      <c r="A23">
        <v>1</v>
      </c>
      <c r="B23">
        <v>906344</v>
      </c>
      <c r="C23" t="s">
        <v>432</v>
      </c>
      <c r="D23" t="s">
        <v>415</v>
      </c>
      <c r="E23">
        <v>2</v>
      </c>
      <c r="F23">
        <v>2</v>
      </c>
      <c r="G23">
        <v>2</v>
      </c>
      <c r="H23">
        <v>1</v>
      </c>
      <c r="J23" t="s">
        <v>411</v>
      </c>
      <c r="K23" t="s">
        <v>158</v>
      </c>
    </row>
    <row r="24" spans="1:11" ht="12.75" customHeight="1">
      <c r="A24">
        <v>1</v>
      </c>
      <c r="B24">
        <v>950344</v>
      </c>
      <c r="C24" t="s">
        <v>432</v>
      </c>
      <c r="D24" t="s">
        <v>415</v>
      </c>
      <c r="E24">
        <v>2</v>
      </c>
      <c r="F24">
        <v>2</v>
      </c>
      <c r="G24">
        <v>2</v>
      </c>
      <c r="H24">
        <v>1</v>
      </c>
      <c r="J24" t="s">
        <v>412</v>
      </c>
      <c r="K24" t="s">
        <v>158</v>
      </c>
    </row>
    <row r="25" spans="1:11" ht="12.75" customHeight="1">
      <c r="A25">
        <v>1</v>
      </c>
      <c r="B25">
        <v>906346</v>
      </c>
      <c r="C25" t="s">
        <v>433</v>
      </c>
      <c r="D25" t="s">
        <v>415</v>
      </c>
      <c r="E25">
        <v>2</v>
      </c>
      <c r="F25">
        <v>3</v>
      </c>
      <c r="G25">
        <v>2</v>
      </c>
      <c r="H25">
        <v>5</v>
      </c>
      <c r="J25" t="s">
        <v>411</v>
      </c>
      <c r="K25" t="s">
        <v>158</v>
      </c>
    </row>
    <row r="26" spans="1:11" ht="12.75" hidden="1" customHeight="1">
      <c r="A26">
        <v>1</v>
      </c>
      <c r="B26">
        <v>906352</v>
      </c>
      <c r="C26" t="s">
        <v>434</v>
      </c>
      <c r="D26" t="s">
        <v>415</v>
      </c>
      <c r="E26">
        <v>2</v>
      </c>
      <c r="F26">
        <v>2</v>
      </c>
      <c r="G26">
        <v>2</v>
      </c>
      <c r="H26">
        <v>0</v>
      </c>
      <c r="J26" t="s">
        <v>411</v>
      </c>
    </row>
    <row r="27" spans="1:11" ht="12.75" customHeight="1">
      <c r="A27">
        <v>1</v>
      </c>
      <c r="B27">
        <v>906355</v>
      </c>
      <c r="C27" t="s">
        <v>435</v>
      </c>
      <c r="D27" t="s">
        <v>415</v>
      </c>
      <c r="E27">
        <v>2</v>
      </c>
      <c r="F27">
        <v>2</v>
      </c>
      <c r="G27">
        <v>2</v>
      </c>
      <c r="H27">
        <v>3</v>
      </c>
      <c r="J27" t="s">
        <v>411</v>
      </c>
      <c r="K27" t="s">
        <v>70</v>
      </c>
    </row>
    <row r="28" spans="1:11" ht="12.75" customHeight="1">
      <c r="A28">
        <v>1</v>
      </c>
      <c r="B28" t="s">
        <v>419</v>
      </c>
      <c r="C28" t="s">
        <v>420</v>
      </c>
      <c r="D28" t="s">
        <v>415</v>
      </c>
      <c r="E28">
        <v>2</v>
      </c>
      <c r="F28">
        <v>2</v>
      </c>
      <c r="G28">
        <v>1</v>
      </c>
      <c r="H28">
        <v>1</v>
      </c>
      <c r="J28" t="s">
        <v>412</v>
      </c>
      <c r="K28" t="s">
        <v>23</v>
      </c>
    </row>
    <row r="29" spans="1:11" ht="12.75" customHeight="1">
      <c r="A29">
        <v>1</v>
      </c>
      <c r="B29">
        <v>906150</v>
      </c>
      <c r="C29" t="s">
        <v>436</v>
      </c>
      <c r="D29" t="s">
        <v>415</v>
      </c>
      <c r="E29">
        <v>2</v>
      </c>
      <c r="F29">
        <v>3</v>
      </c>
      <c r="G29">
        <v>1</v>
      </c>
      <c r="H29">
        <v>1</v>
      </c>
      <c r="J29" t="s">
        <v>411</v>
      </c>
      <c r="K29" t="s">
        <v>158</v>
      </c>
    </row>
    <row r="30" spans="1:11" ht="12.75" customHeight="1">
      <c r="A30">
        <v>1</v>
      </c>
      <c r="B30">
        <v>950150</v>
      </c>
      <c r="C30" t="s">
        <v>436</v>
      </c>
      <c r="D30" t="s">
        <v>415</v>
      </c>
      <c r="E30">
        <v>2</v>
      </c>
      <c r="F30">
        <v>3</v>
      </c>
      <c r="G30">
        <v>1</v>
      </c>
      <c r="H30">
        <v>1</v>
      </c>
      <c r="J30" t="s">
        <v>412</v>
      </c>
      <c r="K30" t="s">
        <v>158</v>
      </c>
    </row>
    <row r="31" spans="1:11" ht="12.75" hidden="1" customHeight="1">
      <c r="A31">
        <v>1</v>
      </c>
      <c r="B31">
        <v>910145</v>
      </c>
      <c r="C31" t="s">
        <v>421</v>
      </c>
      <c r="D31" t="s">
        <v>422</v>
      </c>
      <c r="E31">
        <v>3</v>
      </c>
      <c r="F31">
        <v>3</v>
      </c>
      <c r="G31">
        <v>1</v>
      </c>
      <c r="H31">
        <v>69</v>
      </c>
      <c r="J31" t="s">
        <v>416</v>
      </c>
      <c r="K31" t="s">
        <v>32</v>
      </c>
    </row>
    <row r="32" spans="1:11" ht="12.75" hidden="1" customHeight="1">
      <c r="A32">
        <v>1</v>
      </c>
      <c r="B32">
        <v>910146</v>
      </c>
      <c r="C32" t="s">
        <v>423</v>
      </c>
      <c r="D32" t="s">
        <v>424</v>
      </c>
      <c r="E32">
        <v>4</v>
      </c>
      <c r="F32">
        <v>5</v>
      </c>
      <c r="G32">
        <v>1</v>
      </c>
      <c r="H32">
        <v>79</v>
      </c>
      <c r="J32" t="s">
        <v>416</v>
      </c>
      <c r="K32" t="s">
        <v>158</v>
      </c>
    </row>
    <row r="33" spans="1:11" ht="12.75" hidden="1" customHeight="1">
      <c r="A33">
        <v>1</v>
      </c>
      <c r="B33">
        <v>910147</v>
      </c>
      <c r="C33" t="s">
        <v>429</v>
      </c>
      <c r="D33" t="s">
        <v>424</v>
      </c>
      <c r="E33">
        <v>4</v>
      </c>
      <c r="F33">
        <v>5</v>
      </c>
      <c r="G33">
        <v>1</v>
      </c>
      <c r="H33">
        <v>92</v>
      </c>
      <c r="J33" t="s">
        <v>416</v>
      </c>
      <c r="K33" t="s">
        <v>70</v>
      </c>
    </row>
    <row r="34" spans="1:11" ht="12.75" hidden="1" customHeight="1">
      <c r="A34">
        <v>1</v>
      </c>
      <c r="B34">
        <v>910148</v>
      </c>
      <c r="C34" t="s">
        <v>426</v>
      </c>
      <c r="D34" t="s">
        <v>422</v>
      </c>
      <c r="E34">
        <v>3</v>
      </c>
      <c r="F34">
        <v>4</v>
      </c>
      <c r="G34">
        <v>1</v>
      </c>
      <c r="H34">
        <v>80</v>
      </c>
      <c r="J34" t="s">
        <v>416</v>
      </c>
      <c r="K34" t="s">
        <v>158</v>
      </c>
    </row>
    <row r="35" spans="1:11" ht="12.75" hidden="1" customHeight="1">
      <c r="A35">
        <v>1</v>
      </c>
      <c r="B35">
        <v>910149</v>
      </c>
      <c r="C35" t="s">
        <v>427</v>
      </c>
      <c r="D35" t="s">
        <v>422</v>
      </c>
      <c r="E35">
        <v>3</v>
      </c>
      <c r="F35">
        <v>4</v>
      </c>
      <c r="G35">
        <v>1</v>
      </c>
      <c r="H35">
        <v>79</v>
      </c>
      <c r="J35" t="s">
        <v>416</v>
      </c>
      <c r="K35" t="s">
        <v>158</v>
      </c>
    </row>
    <row r="36" spans="1:11" ht="12.75" hidden="1" customHeight="1">
      <c r="A36">
        <v>1</v>
      </c>
      <c r="B36">
        <v>910150</v>
      </c>
      <c r="C36" t="s">
        <v>436</v>
      </c>
      <c r="D36" t="s">
        <v>415</v>
      </c>
      <c r="E36">
        <v>2</v>
      </c>
      <c r="F36">
        <v>3</v>
      </c>
      <c r="G36">
        <v>1</v>
      </c>
      <c r="H36">
        <v>72</v>
      </c>
      <c r="J36" t="s">
        <v>416</v>
      </c>
      <c r="K36" t="s">
        <v>437</v>
      </c>
    </row>
    <row r="37" spans="1:11" ht="12.75" hidden="1" customHeight="1">
      <c r="A37">
        <v>1</v>
      </c>
      <c r="B37">
        <v>910341</v>
      </c>
      <c r="C37" t="s">
        <v>409</v>
      </c>
      <c r="D37" t="s">
        <v>410</v>
      </c>
      <c r="E37">
        <v>3</v>
      </c>
      <c r="F37">
        <v>3</v>
      </c>
      <c r="G37">
        <v>2</v>
      </c>
      <c r="H37">
        <v>67</v>
      </c>
      <c r="J37" t="s">
        <v>416</v>
      </c>
      <c r="K37" t="s">
        <v>70</v>
      </c>
    </row>
    <row r="38" spans="1:11" ht="12.75" hidden="1" customHeight="1">
      <c r="A38">
        <v>1</v>
      </c>
      <c r="B38">
        <v>910342</v>
      </c>
      <c r="C38" t="s">
        <v>430</v>
      </c>
      <c r="D38" t="s">
        <v>410</v>
      </c>
      <c r="E38">
        <v>3</v>
      </c>
      <c r="F38">
        <v>3</v>
      </c>
      <c r="G38">
        <v>2</v>
      </c>
      <c r="H38">
        <v>67</v>
      </c>
      <c r="J38" t="s">
        <v>416</v>
      </c>
      <c r="K38" t="s">
        <v>70</v>
      </c>
    </row>
    <row r="39" spans="1:11" ht="12.75" hidden="1" customHeight="1">
      <c r="A39">
        <v>1</v>
      </c>
      <c r="B39">
        <v>910343</v>
      </c>
      <c r="C39" t="s">
        <v>431</v>
      </c>
      <c r="D39" t="s">
        <v>415</v>
      </c>
      <c r="E39">
        <v>2</v>
      </c>
      <c r="F39">
        <v>2</v>
      </c>
      <c r="G39">
        <v>2</v>
      </c>
      <c r="H39">
        <v>63</v>
      </c>
      <c r="J39" t="s">
        <v>416</v>
      </c>
      <c r="K39" t="s">
        <v>438</v>
      </c>
    </row>
    <row r="40" spans="1:11" ht="12.75" hidden="1" customHeight="1">
      <c r="A40">
        <v>1</v>
      </c>
      <c r="B40">
        <v>910344</v>
      </c>
      <c r="C40" t="s">
        <v>432</v>
      </c>
      <c r="D40" t="s">
        <v>415</v>
      </c>
      <c r="E40">
        <v>2</v>
      </c>
      <c r="F40">
        <v>2</v>
      </c>
      <c r="G40">
        <v>2</v>
      </c>
      <c r="H40">
        <v>63</v>
      </c>
      <c r="J40" t="s">
        <v>416</v>
      </c>
      <c r="K40" t="s">
        <v>439</v>
      </c>
    </row>
    <row r="41" spans="1:11" ht="12.75" hidden="1" customHeight="1">
      <c r="A41">
        <v>1</v>
      </c>
      <c r="B41">
        <v>910345</v>
      </c>
      <c r="C41" t="s">
        <v>440</v>
      </c>
      <c r="D41" t="s">
        <v>415</v>
      </c>
      <c r="E41">
        <v>2</v>
      </c>
      <c r="F41">
        <v>3</v>
      </c>
      <c r="G41">
        <v>2</v>
      </c>
      <c r="H41">
        <v>60</v>
      </c>
      <c r="J41" t="s">
        <v>416</v>
      </c>
      <c r="K41" t="s">
        <v>32</v>
      </c>
    </row>
    <row r="42" spans="1:11" ht="12.75" hidden="1" customHeight="1">
      <c r="A42">
        <v>1</v>
      </c>
      <c r="B42">
        <v>910346</v>
      </c>
      <c r="C42" t="s">
        <v>433</v>
      </c>
      <c r="D42" t="s">
        <v>415</v>
      </c>
      <c r="E42">
        <v>2</v>
      </c>
      <c r="F42">
        <v>3</v>
      </c>
      <c r="G42">
        <v>2</v>
      </c>
      <c r="H42">
        <v>56</v>
      </c>
      <c r="J42" t="s">
        <v>416</v>
      </c>
      <c r="K42" t="s">
        <v>441</v>
      </c>
    </row>
    <row r="43" spans="1:11" ht="12.75" hidden="1" customHeight="1">
      <c r="A43">
        <v>1</v>
      </c>
      <c r="B43">
        <v>910347</v>
      </c>
      <c r="C43" t="s">
        <v>425</v>
      </c>
      <c r="D43" t="s">
        <v>415</v>
      </c>
      <c r="E43">
        <v>2</v>
      </c>
      <c r="F43">
        <v>3</v>
      </c>
      <c r="G43">
        <v>2</v>
      </c>
      <c r="H43">
        <v>53</v>
      </c>
      <c r="J43" t="s">
        <v>416</v>
      </c>
      <c r="K43" t="s">
        <v>32</v>
      </c>
    </row>
    <row r="44" spans="1:11" ht="12.75" hidden="1" customHeight="1">
      <c r="A44">
        <v>1</v>
      </c>
      <c r="B44">
        <v>910348</v>
      </c>
      <c r="C44" t="s">
        <v>442</v>
      </c>
      <c r="D44" t="s">
        <v>443</v>
      </c>
      <c r="E44">
        <v>3</v>
      </c>
      <c r="F44">
        <v>4</v>
      </c>
      <c r="G44">
        <v>2</v>
      </c>
      <c r="H44">
        <v>2</v>
      </c>
      <c r="J44" t="s">
        <v>416</v>
      </c>
      <c r="K44" t="s">
        <v>158</v>
      </c>
    </row>
    <row r="45" spans="1:11" ht="12.75" hidden="1" customHeight="1">
      <c r="A45">
        <v>1</v>
      </c>
      <c r="B45">
        <v>910350</v>
      </c>
      <c r="C45" t="s">
        <v>444</v>
      </c>
      <c r="D45" t="s">
        <v>415</v>
      </c>
      <c r="E45">
        <v>2</v>
      </c>
      <c r="F45">
        <v>2</v>
      </c>
      <c r="G45">
        <v>2</v>
      </c>
      <c r="H45">
        <v>52</v>
      </c>
      <c r="J45" t="s">
        <v>416</v>
      </c>
      <c r="K45" t="s">
        <v>445</v>
      </c>
    </row>
    <row r="46" spans="1:11" ht="12.75" hidden="1" customHeight="1">
      <c r="A46">
        <v>1</v>
      </c>
      <c r="B46">
        <v>910351</v>
      </c>
      <c r="C46" t="s">
        <v>446</v>
      </c>
      <c r="D46" t="s">
        <v>415</v>
      </c>
      <c r="E46">
        <v>2</v>
      </c>
      <c r="F46">
        <v>3</v>
      </c>
      <c r="G46">
        <v>2</v>
      </c>
      <c r="H46">
        <v>1</v>
      </c>
      <c r="J46" t="s">
        <v>416</v>
      </c>
      <c r="K46" t="s">
        <v>158</v>
      </c>
    </row>
    <row r="47" spans="1:11" ht="12.75" hidden="1" customHeight="1">
      <c r="A47">
        <v>1</v>
      </c>
      <c r="B47">
        <v>910352</v>
      </c>
      <c r="C47" t="s">
        <v>434</v>
      </c>
      <c r="D47" t="s">
        <v>415</v>
      </c>
      <c r="E47">
        <v>2</v>
      </c>
      <c r="F47">
        <v>2</v>
      </c>
      <c r="G47">
        <v>2</v>
      </c>
      <c r="H47">
        <v>55</v>
      </c>
      <c r="J47" t="s">
        <v>416</v>
      </c>
      <c r="K47" t="s">
        <v>447</v>
      </c>
    </row>
    <row r="48" spans="1:11" ht="12.75" hidden="1" customHeight="1">
      <c r="A48">
        <v>1</v>
      </c>
      <c r="B48">
        <v>910353</v>
      </c>
      <c r="C48" t="s">
        <v>428</v>
      </c>
      <c r="D48" t="s">
        <v>415</v>
      </c>
      <c r="E48">
        <v>2</v>
      </c>
      <c r="F48">
        <v>2</v>
      </c>
      <c r="G48">
        <v>2</v>
      </c>
      <c r="H48">
        <v>53</v>
      </c>
      <c r="J48" t="s">
        <v>416</v>
      </c>
      <c r="K48" t="s">
        <v>448</v>
      </c>
    </row>
    <row r="49" spans="1:11" ht="12.75" hidden="1" customHeight="1">
      <c r="A49">
        <v>1</v>
      </c>
      <c r="B49">
        <v>910354</v>
      </c>
      <c r="C49" t="s">
        <v>449</v>
      </c>
      <c r="D49" t="s">
        <v>422</v>
      </c>
      <c r="E49">
        <v>3</v>
      </c>
      <c r="F49">
        <v>3</v>
      </c>
      <c r="G49">
        <v>2</v>
      </c>
      <c r="H49">
        <v>51</v>
      </c>
      <c r="J49" t="s">
        <v>416</v>
      </c>
      <c r="K49" t="s">
        <v>450</v>
      </c>
    </row>
    <row r="50" spans="1:11" ht="12.75" hidden="1" customHeight="1">
      <c r="A50">
        <v>1</v>
      </c>
      <c r="B50">
        <v>910355</v>
      </c>
      <c r="C50" t="s">
        <v>435</v>
      </c>
      <c r="D50" t="s">
        <v>415</v>
      </c>
      <c r="E50">
        <v>2</v>
      </c>
      <c r="F50">
        <v>2</v>
      </c>
      <c r="G50">
        <v>2</v>
      </c>
      <c r="H50">
        <v>52</v>
      </c>
      <c r="J50" t="s">
        <v>416</v>
      </c>
      <c r="K50" t="s">
        <v>451</v>
      </c>
    </row>
    <row r="51" spans="1:11" ht="12.75" hidden="1" customHeight="1">
      <c r="A51">
        <v>1</v>
      </c>
      <c r="B51">
        <v>910356</v>
      </c>
      <c r="C51" t="s">
        <v>452</v>
      </c>
      <c r="D51" t="s">
        <v>415</v>
      </c>
      <c r="E51">
        <v>2</v>
      </c>
      <c r="F51">
        <v>2</v>
      </c>
      <c r="G51">
        <v>2</v>
      </c>
      <c r="H51">
        <v>52</v>
      </c>
      <c r="J51" t="s">
        <v>416</v>
      </c>
      <c r="K51" t="s">
        <v>447</v>
      </c>
    </row>
    <row r="52" spans="1:11" ht="12.75" customHeight="1">
      <c r="A52">
        <v>1</v>
      </c>
      <c r="B52">
        <v>906354</v>
      </c>
      <c r="C52" t="s">
        <v>449</v>
      </c>
      <c r="D52" t="s">
        <v>422</v>
      </c>
      <c r="E52">
        <v>3</v>
      </c>
      <c r="F52">
        <v>3</v>
      </c>
      <c r="G52">
        <v>2</v>
      </c>
      <c r="H52">
        <v>2</v>
      </c>
      <c r="J52" t="s">
        <v>411</v>
      </c>
      <c r="K52" t="s">
        <v>70</v>
      </c>
    </row>
    <row r="53" spans="1:11" ht="12.75" customHeight="1">
      <c r="A53">
        <v>1</v>
      </c>
      <c r="B53">
        <v>906356</v>
      </c>
      <c r="C53" t="s">
        <v>452</v>
      </c>
      <c r="D53" t="s">
        <v>415</v>
      </c>
      <c r="E53">
        <v>2</v>
      </c>
      <c r="F53">
        <v>2</v>
      </c>
      <c r="G53">
        <v>2</v>
      </c>
      <c r="H53">
        <v>2</v>
      </c>
      <c r="J53" t="s">
        <v>411</v>
      </c>
      <c r="K53" t="s">
        <v>70</v>
      </c>
    </row>
    <row r="54" spans="1:11" ht="12.75" customHeight="1">
      <c r="A54">
        <v>1</v>
      </c>
      <c r="B54">
        <v>950145</v>
      </c>
      <c r="C54" t="s">
        <v>421</v>
      </c>
      <c r="D54" t="s">
        <v>422</v>
      </c>
      <c r="E54">
        <v>3</v>
      </c>
      <c r="F54">
        <v>3</v>
      </c>
      <c r="G54">
        <v>1</v>
      </c>
      <c r="H54">
        <v>1</v>
      </c>
      <c r="J54" t="s">
        <v>412</v>
      </c>
      <c r="K54" t="s">
        <v>32</v>
      </c>
    </row>
    <row r="55" spans="1:11" ht="12.75" customHeight="1">
      <c r="A55">
        <v>1</v>
      </c>
      <c r="B55">
        <v>906351</v>
      </c>
      <c r="C55" t="s">
        <v>446</v>
      </c>
      <c r="D55" t="s">
        <v>415</v>
      </c>
      <c r="E55">
        <v>2</v>
      </c>
      <c r="F55">
        <v>3</v>
      </c>
      <c r="G55">
        <v>2</v>
      </c>
      <c r="H55">
        <v>2</v>
      </c>
      <c r="J55" t="s">
        <v>411</v>
      </c>
      <c r="K55" t="s">
        <v>158</v>
      </c>
    </row>
    <row r="56" spans="1:11" ht="12.75" customHeight="1">
      <c r="A56">
        <v>1</v>
      </c>
      <c r="B56">
        <v>950146</v>
      </c>
      <c r="C56" t="s">
        <v>423</v>
      </c>
      <c r="D56" t="s">
        <v>424</v>
      </c>
      <c r="E56">
        <v>4</v>
      </c>
      <c r="F56">
        <v>5</v>
      </c>
      <c r="G56">
        <v>1</v>
      </c>
      <c r="H56">
        <v>1</v>
      </c>
      <c r="J56" t="s">
        <v>412</v>
      </c>
      <c r="K56" t="s">
        <v>158</v>
      </c>
    </row>
    <row r="57" spans="1:11" ht="12.75" customHeight="1">
      <c r="A57">
        <v>1</v>
      </c>
      <c r="B57">
        <v>906345</v>
      </c>
      <c r="C57" t="s">
        <v>440</v>
      </c>
      <c r="D57" t="s">
        <v>415</v>
      </c>
      <c r="E57">
        <v>2</v>
      </c>
      <c r="F57">
        <v>3</v>
      </c>
      <c r="G57">
        <v>2</v>
      </c>
      <c r="H57">
        <v>1</v>
      </c>
      <c r="J57" t="s">
        <v>411</v>
      </c>
      <c r="K57" t="s">
        <v>158</v>
      </c>
    </row>
    <row r="58" spans="1:11" ht="12.75" customHeight="1">
      <c r="A58">
        <v>1</v>
      </c>
      <c r="B58">
        <v>906350</v>
      </c>
      <c r="C58" t="s">
        <v>444</v>
      </c>
      <c r="D58" t="s">
        <v>415</v>
      </c>
      <c r="E58">
        <v>2</v>
      </c>
      <c r="F58">
        <v>2</v>
      </c>
      <c r="G58">
        <v>2</v>
      </c>
      <c r="H58">
        <v>1</v>
      </c>
      <c r="J58" t="s">
        <v>411</v>
      </c>
      <c r="K58" t="s">
        <v>32</v>
      </c>
    </row>
    <row r="59" spans="1:11" ht="12.75" customHeight="1">
      <c r="A59">
        <v>1</v>
      </c>
      <c r="B59">
        <v>950148</v>
      </c>
      <c r="C59" t="s">
        <v>426</v>
      </c>
      <c r="D59" t="s">
        <v>422</v>
      </c>
      <c r="E59">
        <v>3</v>
      </c>
      <c r="F59">
        <v>4</v>
      </c>
      <c r="G59">
        <v>1</v>
      </c>
      <c r="H59">
        <v>1</v>
      </c>
      <c r="J59" t="s">
        <v>412</v>
      </c>
      <c r="K59" t="s">
        <v>158</v>
      </c>
    </row>
    <row r="60" spans="1:11" ht="12.75" customHeight="1">
      <c r="A60">
        <v>1</v>
      </c>
      <c r="B60">
        <v>950149</v>
      </c>
      <c r="C60" t="s">
        <v>427</v>
      </c>
      <c r="D60" t="s">
        <v>422</v>
      </c>
      <c r="E60">
        <v>3</v>
      </c>
      <c r="F60">
        <v>4</v>
      </c>
      <c r="G60">
        <v>1</v>
      </c>
      <c r="H60">
        <v>1</v>
      </c>
      <c r="J60" t="s">
        <v>412</v>
      </c>
      <c r="K60" t="s">
        <v>70</v>
      </c>
    </row>
    <row r="61" spans="1:11" ht="12.75" customHeight="1">
      <c r="A61">
        <v>1</v>
      </c>
      <c r="B61" t="s">
        <v>417</v>
      </c>
      <c r="C61" t="s">
        <v>418</v>
      </c>
      <c r="D61" t="s">
        <v>415</v>
      </c>
      <c r="E61">
        <v>2</v>
      </c>
      <c r="F61">
        <v>2</v>
      </c>
      <c r="G61">
        <v>1</v>
      </c>
      <c r="H61">
        <v>1</v>
      </c>
      <c r="J61" t="s">
        <v>412</v>
      </c>
      <c r="K61" t="s">
        <v>89</v>
      </c>
    </row>
    <row r="62" spans="1:11" ht="12.75" hidden="1" customHeight="1">
      <c r="A62">
        <v>1</v>
      </c>
      <c r="B62">
        <v>950345</v>
      </c>
      <c r="C62" t="s">
        <v>440</v>
      </c>
      <c r="D62" t="s">
        <v>415</v>
      </c>
      <c r="E62">
        <v>2</v>
      </c>
      <c r="F62">
        <v>3</v>
      </c>
      <c r="G62">
        <v>2</v>
      </c>
      <c r="H62">
        <v>0</v>
      </c>
      <c r="J62" t="s">
        <v>412</v>
      </c>
    </row>
    <row r="63" spans="1:11" ht="12.75" hidden="1" customHeight="1">
      <c r="A63">
        <v>1</v>
      </c>
      <c r="B63">
        <v>950346</v>
      </c>
      <c r="C63" t="s">
        <v>433</v>
      </c>
      <c r="D63" t="s">
        <v>415</v>
      </c>
      <c r="E63">
        <v>2</v>
      </c>
      <c r="F63">
        <v>3</v>
      </c>
      <c r="G63">
        <v>2</v>
      </c>
      <c r="H63">
        <v>0</v>
      </c>
      <c r="J63" t="s">
        <v>412</v>
      </c>
    </row>
    <row r="64" spans="1:11" ht="12.75" hidden="1" customHeight="1">
      <c r="A64">
        <v>1</v>
      </c>
      <c r="B64">
        <v>950347</v>
      </c>
      <c r="C64" t="s">
        <v>425</v>
      </c>
      <c r="D64" t="s">
        <v>415</v>
      </c>
      <c r="E64">
        <v>2</v>
      </c>
      <c r="F64">
        <v>3</v>
      </c>
      <c r="G64">
        <v>2</v>
      </c>
      <c r="H64">
        <v>0</v>
      </c>
      <c r="J64" t="s">
        <v>412</v>
      </c>
    </row>
    <row r="65" spans="1:10" ht="12.75" hidden="1" customHeight="1">
      <c r="A65">
        <v>1</v>
      </c>
      <c r="B65">
        <v>950350</v>
      </c>
      <c r="C65" t="s">
        <v>444</v>
      </c>
      <c r="D65" t="s">
        <v>415</v>
      </c>
      <c r="E65">
        <v>2</v>
      </c>
      <c r="F65">
        <v>2</v>
      </c>
      <c r="G65">
        <v>2</v>
      </c>
      <c r="H65">
        <v>0</v>
      </c>
      <c r="J65" t="s">
        <v>412</v>
      </c>
    </row>
    <row r="66" spans="1:10" ht="12.75" hidden="1" customHeight="1">
      <c r="A66">
        <v>1</v>
      </c>
      <c r="B66">
        <v>950352</v>
      </c>
      <c r="C66" t="s">
        <v>434</v>
      </c>
      <c r="D66" t="s">
        <v>415</v>
      </c>
      <c r="E66">
        <v>2</v>
      </c>
      <c r="F66">
        <v>2</v>
      </c>
      <c r="G66">
        <v>2</v>
      </c>
      <c r="H66">
        <v>0</v>
      </c>
      <c r="J66" t="s">
        <v>412</v>
      </c>
    </row>
    <row r="67" spans="1:10" ht="12.75" hidden="1" customHeight="1">
      <c r="A67">
        <v>1</v>
      </c>
      <c r="B67">
        <v>950353</v>
      </c>
      <c r="C67" t="s">
        <v>428</v>
      </c>
      <c r="D67" t="s">
        <v>415</v>
      </c>
      <c r="E67">
        <v>2</v>
      </c>
      <c r="F67">
        <v>2</v>
      </c>
      <c r="G67">
        <v>2</v>
      </c>
      <c r="H67">
        <v>0</v>
      </c>
      <c r="J67" t="s">
        <v>412</v>
      </c>
    </row>
    <row r="68" spans="1:10" ht="12.75" hidden="1" customHeight="1">
      <c r="A68">
        <v>1</v>
      </c>
      <c r="B68">
        <v>950354</v>
      </c>
      <c r="C68" t="s">
        <v>449</v>
      </c>
      <c r="D68" t="s">
        <v>422</v>
      </c>
      <c r="E68">
        <v>3</v>
      </c>
      <c r="F68">
        <v>3</v>
      </c>
      <c r="G68">
        <v>2</v>
      </c>
      <c r="H68">
        <v>0</v>
      </c>
      <c r="J68" t="s">
        <v>412</v>
      </c>
    </row>
    <row r="69" spans="1:10" ht="12.75" hidden="1" customHeight="1">
      <c r="A69">
        <v>1</v>
      </c>
      <c r="B69">
        <v>950355</v>
      </c>
      <c r="C69" t="s">
        <v>435</v>
      </c>
      <c r="D69" t="s">
        <v>415</v>
      </c>
      <c r="E69">
        <v>2</v>
      </c>
      <c r="F69">
        <v>2</v>
      </c>
      <c r="G69">
        <v>2</v>
      </c>
      <c r="H69">
        <v>0</v>
      </c>
      <c r="J69" t="s">
        <v>412</v>
      </c>
    </row>
    <row r="70" spans="1:10" ht="12.75" hidden="1" customHeight="1">
      <c r="A70">
        <v>1</v>
      </c>
      <c r="B70">
        <v>950356</v>
      </c>
      <c r="C70" t="s">
        <v>452</v>
      </c>
      <c r="D70" t="s">
        <v>415</v>
      </c>
      <c r="E70">
        <v>2</v>
      </c>
      <c r="F70">
        <v>2</v>
      </c>
      <c r="G70">
        <v>2</v>
      </c>
      <c r="H70">
        <v>0</v>
      </c>
      <c r="J70" t="s">
        <v>412</v>
      </c>
    </row>
    <row r="71" spans="1:10" ht="12.75" customHeight="1"/>
    <row r="72" spans="1:10" ht="12.75" customHeight="1"/>
    <row r="73" spans="1:10" ht="12.75" customHeight="1"/>
    <row r="74" spans="1:10" ht="12.75" customHeight="1"/>
    <row r="75" spans="1:10" ht="12.75" customHeight="1"/>
    <row r="76" spans="1:10" ht="12.75" customHeight="1"/>
    <row r="77" spans="1:10" ht="12.75" customHeight="1"/>
    <row r="78" spans="1:10" ht="12.75" customHeight="1"/>
    <row r="79" spans="1:10" ht="12.75" customHeight="1"/>
    <row r="80" spans="1:1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</sheetData>
  <autoFilter ref="A1:K70">
    <filterColumn colId="7">
      <filters>
        <filter val="1"/>
        <filter val="2"/>
        <filter val="3"/>
        <filter val="5"/>
      </filters>
    </filterColumn>
    <filterColumn colId="9">
      <filters>
        <filter val="Elektrik"/>
        <filter val="Elektrik (İÖ)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8</vt:i4>
      </vt:variant>
      <vt:variant>
        <vt:lpstr>Adlandırılmış Aralıklar</vt:lpstr>
      </vt:variant>
      <vt:variant>
        <vt:i4>2</vt:i4>
      </vt:variant>
    </vt:vector>
  </HeadingPairs>
  <TitlesOfParts>
    <vt:vector size="10" baseType="lpstr">
      <vt:lpstr>FİNAL PROGRAMI</vt:lpstr>
      <vt:lpstr>FİNAL PROGRAMI renkli</vt:lpstr>
      <vt:lpstr>bütünleme programı</vt:lpstr>
      <vt:lpstr>bütünleme programı renkli</vt:lpstr>
      <vt:lpstr>Bahar ders programı (2)</vt:lpstr>
      <vt:lpstr>Bahar ders programı</vt:lpstr>
      <vt:lpstr>Sayfa2</vt:lpstr>
      <vt:lpstr>Sayfa1</vt:lpstr>
      <vt:lpstr>'Bahar ders programı'!Yazdırma_Alanı</vt:lpstr>
      <vt:lpstr>'Bahar ders programı (2)'!Yazdırma_Alanı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müzeyyen</dc:creator>
  <cp:lastModifiedBy>PROBOOK</cp:lastModifiedBy>
  <cp:lastPrinted>2020-02-18T09:35:30Z</cp:lastPrinted>
  <dcterms:created xsi:type="dcterms:W3CDTF">2012-10-22T05:44:56Z</dcterms:created>
  <dcterms:modified xsi:type="dcterms:W3CDTF">2020-03-13T08:31:14Z</dcterms:modified>
</cp:coreProperties>
</file>