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E:\AB-OFİSİ\2018-2019 ERASMUS_2020_bitişli\Staj Hareketliliği KA103-KA108\Staj Hareketliliği İlanı KA103-108\Erasmus staj 1920 excel\"/>
    </mc:Choice>
  </mc:AlternateContent>
  <xr:revisionPtr revIDLastSave="0" documentId="13_ncr:1_{1D860940-4F0D-4E3B-B99E-80548C24DFDC}" xr6:coauthVersionLast="41" xr6:coauthVersionMax="41" xr10:uidLastSave="{00000000-0000-0000-0000-000000000000}"/>
  <bookViews>
    <workbookView xWindow="-120" yWindow="-120" windowWidth="20730" windowHeight="10845" tabRatio="646" xr2:uid="{00000000-000D-0000-FFFF-FFFF00000000}"/>
  </bookViews>
  <sheets>
    <sheet name="yerleştirmeweb" sheetId="6" r:id="rId1"/>
  </sheets>
  <definedNames>
    <definedName name="_xlnm._FilterDatabase" localSheetId="0" hidden="1">yerleştirmeweb!$B$6:$R$64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2" i="6" l="1"/>
  <c r="P13" i="6"/>
  <c r="P21" i="6"/>
  <c r="P22" i="6"/>
  <c r="P14" i="6"/>
  <c r="P15" i="6"/>
  <c r="P16" i="6"/>
  <c r="P30" i="6"/>
  <c r="P17" i="6"/>
  <c r="P18" i="6"/>
  <c r="P35" i="6"/>
  <c r="P19" i="6"/>
  <c r="P38" i="6"/>
  <c r="P20" i="6"/>
  <c r="P23" i="6"/>
  <c r="P24" i="6"/>
  <c r="P25" i="6"/>
  <c r="P43" i="6"/>
  <c r="P26" i="6"/>
  <c r="P27" i="6"/>
  <c r="P45" i="6"/>
  <c r="P28" i="6"/>
  <c r="P29" i="6"/>
  <c r="P31" i="6"/>
  <c r="P32" i="6"/>
  <c r="P47" i="6"/>
  <c r="P33" i="6"/>
  <c r="P34" i="6"/>
  <c r="P36" i="6"/>
  <c r="P37" i="6"/>
  <c r="P56" i="6"/>
  <c r="P39" i="6"/>
  <c r="P40" i="6"/>
  <c r="P41" i="6"/>
  <c r="P42" i="6"/>
  <c r="P44" i="6"/>
  <c r="P46" i="6"/>
  <c r="P48" i="6"/>
  <c r="P49" i="6"/>
  <c r="P50" i="6"/>
  <c r="P51" i="6"/>
  <c r="P52" i="6"/>
  <c r="P53" i="6"/>
  <c r="P54" i="6"/>
  <c r="P55" i="6"/>
  <c r="P57" i="6"/>
  <c r="P58" i="6"/>
  <c r="P59" i="6"/>
  <c r="P60" i="6"/>
  <c r="P64" i="6"/>
  <c r="P61" i="6"/>
  <c r="P62" i="6"/>
  <c r="P63" i="6"/>
  <c r="P11" i="6"/>
</calcChain>
</file>

<file path=xl/sharedStrings.xml><?xml version="1.0" encoding="utf-8"?>
<sst xmlns="http://schemas.openxmlformats.org/spreadsheetml/2006/main" count="533" uniqueCount="193">
  <si>
    <t>Adı Soyadı</t>
  </si>
  <si>
    <t>Elif Reçber</t>
  </si>
  <si>
    <t>Fakülte</t>
  </si>
  <si>
    <t>Hukuk Fakültesi</t>
  </si>
  <si>
    <t xml:space="preserve">Bölüm </t>
  </si>
  <si>
    <t>Hukuk</t>
  </si>
  <si>
    <t>Gideceği Kurum/İşletme</t>
  </si>
  <si>
    <t>Law Office Yesıldal</t>
  </si>
  <si>
    <t>Gideceği Ülke</t>
  </si>
  <si>
    <t>Almanya</t>
  </si>
  <si>
    <t>Lisans</t>
  </si>
  <si>
    <t>Kırıkkale</t>
  </si>
  <si>
    <t>AGNO</t>
  </si>
  <si>
    <t>Büşra Gürgen</t>
  </si>
  <si>
    <t>Immıgration Advice Srevice</t>
  </si>
  <si>
    <t>Birleşik Krallık</t>
  </si>
  <si>
    <t>Gizem Sarı</t>
  </si>
  <si>
    <t>Tıp Fakültesi</t>
  </si>
  <si>
    <t>Tıp</t>
  </si>
  <si>
    <t>Medical Faculty University Rijeka</t>
  </si>
  <si>
    <t>Hırvatistan</t>
  </si>
  <si>
    <t>Mert Yalçın</t>
  </si>
  <si>
    <t>İİBF</t>
  </si>
  <si>
    <t xml:space="preserve">Maliye </t>
  </si>
  <si>
    <t>Prague Spirit Group</t>
  </si>
  <si>
    <t>Çek Cumhuriyeti (Çekya)</t>
  </si>
  <si>
    <t>Ebru Yıldız</t>
  </si>
  <si>
    <t>Fatımai Zehra Arslan</t>
  </si>
  <si>
    <t>Medical University of Vienna</t>
  </si>
  <si>
    <t>Avusturya</t>
  </si>
  <si>
    <t>Cemile Nur Balcı</t>
  </si>
  <si>
    <t>Saglık Bilimleri Fakültesi</t>
  </si>
  <si>
    <t>Hemşirelik</t>
  </si>
  <si>
    <t>Aliacare Ambulanter Pflegedienst</t>
  </si>
  <si>
    <t>Elif Özlem Tuncer</t>
  </si>
  <si>
    <t>Gamze Nur Civaoğlu</t>
  </si>
  <si>
    <t>Uhb International Law Office</t>
  </si>
  <si>
    <t>Fransa</t>
  </si>
  <si>
    <t>Fatma Şeyda Maskan</t>
  </si>
  <si>
    <t>Zühal Aksoy Anwalts &amp; Steuerkanz</t>
  </si>
  <si>
    <t>Zehra Betül Demir</t>
  </si>
  <si>
    <t>Fatma Nur Adıgüzel</t>
  </si>
  <si>
    <t>Fen-Edebiyat Fakültesi</t>
  </si>
  <si>
    <t>İngilizce Mütercim Tercümanlık</t>
  </si>
  <si>
    <t>Turkish Religious Foundation of the UK</t>
  </si>
  <si>
    <t>İngiltere</t>
  </si>
  <si>
    <t>Kader Onuk</t>
  </si>
  <si>
    <t>İslami İlimler Fakültesi</t>
  </si>
  <si>
    <t>Temel İslami İlimler</t>
  </si>
  <si>
    <t>IFB e.V. Islamische Föderation</t>
  </si>
  <si>
    <t>Furkan Şahin</t>
  </si>
  <si>
    <t>Rechtsanwalte MDK</t>
  </si>
  <si>
    <t>Doğucan Coşkun</t>
  </si>
  <si>
    <t>İşletme</t>
  </si>
  <si>
    <t>Kömürcü Drukkerij</t>
  </si>
  <si>
    <t>Hollanda</t>
  </si>
  <si>
    <t>Yüksek Lisans</t>
  </si>
  <si>
    <t xml:space="preserve">Şeyma Ölez </t>
  </si>
  <si>
    <t>Sosyal Bilimler Enstitüsü</t>
  </si>
  <si>
    <t>İrem Güneş</t>
  </si>
  <si>
    <t>Yasin Eren Okur</t>
  </si>
  <si>
    <t>İktisat</t>
  </si>
  <si>
    <t>Paragon Europe</t>
  </si>
  <si>
    <t>Malta</t>
  </si>
  <si>
    <t>Kırıkkale Meslek Yüksekokulu</t>
  </si>
  <si>
    <t>Grafik Tasarım</t>
  </si>
  <si>
    <t>Intergrafika</t>
  </si>
  <si>
    <t>Litvanya</t>
  </si>
  <si>
    <t>Önlisans</t>
  </si>
  <si>
    <t>Nimet Yıldırım</t>
  </si>
  <si>
    <t>LexLegal Limited</t>
  </si>
  <si>
    <t>Elif Yasemin Turan</t>
  </si>
  <si>
    <t>Arslan Orkun Pınarkaya</t>
  </si>
  <si>
    <t>Mühendislik Fakültesi</t>
  </si>
  <si>
    <t>Bilgisayar Mühendisliği</t>
  </si>
  <si>
    <t>Aktif TV</t>
  </si>
  <si>
    <t>Belçika</t>
  </si>
  <si>
    <t>Sevdenur Öztürk</t>
  </si>
  <si>
    <t>Endüstri Mühendisliği</t>
  </si>
  <si>
    <t>Roomscraft Sicht- und Sonnenschutz GmbH</t>
  </si>
  <si>
    <t>Ceren Ünver</t>
  </si>
  <si>
    <t>B&amp;C Metallbau- Mannheim</t>
  </si>
  <si>
    <t>Sevcan Yılmaz Gültekin</t>
  </si>
  <si>
    <t>Eğitim Fakültesi</t>
  </si>
  <si>
    <t>Okul Öncesi Öğretmenliği</t>
  </si>
  <si>
    <t>Esra Ayhan</t>
  </si>
  <si>
    <t>Merve Kısa</t>
  </si>
  <si>
    <t>Muhammet Nurullah Parlak</t>
  </si>
  <si>
    <t>İrem Sena Ezberci</t>
  </si>
  <si>
    <t>Fatma Şenses Sosyal Bilimler MYO</t>
  </si>
  <si>
    <t>Otel, Lokanta ve İkram Hizmetleri Bölümü</t>
  </si>
  <si>
    <t>Hotel Cafe Deluxe Dorsten</t>
  </si>
  <si>
    <t>Rabia Avan</t>
  </si>
  <si>
    <t>Sema Işık</t>
  </si>
  <si>
    <t>Damla Polatdemir</t>
  </si>
  <si>
    <t>Zeynep Nur Dülger</t>
  </si>
  <si>
    <t>Sevgi Dereli</t>
  </si>
  <si>
    <t>Mary Queen University of London</t>
  </si>
  <si>
    <t>Ahiler</t>
  </si>
  <si>
    <t>Sinem Turhan</t>
  </si>
  <si>
    <t>Fransızca Mütercim Tercümanlık</t>
  </si>
  <si>
    <t>Union of European Turkish Democrats</t>
  </si>
  <si>
    <t>Haticenur Saylam</t>
  </si>
  <si>
    <t>Özgür Öktem</t>
  </si>
  <si>
    <t>Global Voices ltd.</t>
  </si>
  <si>
    <t>Hilal Öztürk</t>
  </si>
  <si>
    <t>Sanas Rechtsanwalte Gbr</t>
  </si>
  <si>
    <t>Melike Ülger</t>
  </si>
  <si>
    <t>Abdussamet Bozdemir</t>
  </si>
  <si>
    <t>ALTIN Funda</t>
  </si>
  <si>
    <t>Aslıhan Havur</t>
  </si>
  <si>
    <t>Stadtisches Krankenhaus Nettetal GmbH</t>
  </si>
  <si>
    <t>Sefa Ada</t>
  </si>
  <si>
    <t>Büşra Nur Yüksektepe</t>
  </si>
  <si>
    <t>Fatma Sinem İtik</t>
  </si>
  <si>
    <t>Yağmur Peksöz</t>
  </si>
  <si>
    <t>Rechtsanwalte Solak und Müller</t>
  </si>
  <si>
    <t>Sibel Can</t>
  </si>
  <si>
    <t>Kamu Hukuku</t>
  </si>
  <si>
    <t>Anwaltskanzlei Mehmet Günet</t>
  </si>
  <si>
    <t xml:space="preserve">Şakir Öztürk </t>
  </si>
  <si>
    <t>Ahmet Burak Coşgun</t>
  </si>
  <si>
    <t>Buse Kılıç</t>
  </si>
  <si>
    <t>Law Firm Pinera Del Olmo</t>
  </si>
  <si>
    <t>İspanya</t>
  </si>
  <si>
    <t>Meliha Yılmaz</t>
  </si>
  <si>
    <t>OBTI (Osman Baskurt Traduction et İnterprétariat)</t>
  </si>
  <si>
    <t>Emine Sena Yalçınkaya</t>
  </si>
  <si>
    <t>Sümeyye Senem Ercoşgun</t>
  </si>
  <si>
    <t>Anwaltskanzlei Güler Akca Can</t>
  </si>
  <si>
    <t>Fatma Nur Erdem</t>
  </si>
  <si>
    <t>Fatma Esma Tüzen</t>
  </si>
  <si>
    <t>Esra Özcan</t>
  </si>
  <si>
    <t>İbrahim Yılmaz</t>
  </si>
  <si>
    <t>Stichting Sti</t>
  </si>
  <si>
    <t>Mehmet Ceylan</t>
  </si>
  <si>
    <t>İnşaat Mühendisliği</t>
  </si>
  <si>
    <t>Eckle Gmbh Bauunternehmen</t>
  </si>
  <si>
    <t>Huriye Elif Erdem</t>
  </si>
  <si>
    <t>Ali Aydın Rechtsanwalt</t>
  </si>
  <si>
    <t>Kamran Yıldırım</t>
  </si>
  <si>
    <t>Siyaset Bilimi ve Kamu Yönetimi</t>
  </si>
  <si>
    <t>AGNO 
Yüzlük Sistem</t>
  </si>
  <si>
    <t>Pumpkin Patch Nursery and Forest School</t>
  </si>
  <si>
    <t>St. Josefs Hospital</t>
  </si>
  <si>
    <t>GİRMEDİ</t>
  </si>
  <si>
    <t>Yabancı Dil Sınavı</t>
  </si>
  <si>
    <t>Öğrenim 
Seviyesi</t>
  </si>
  <si>
    <t>Tercih edilen 
Staj Programı</t>
  </si>
  <si>
    <t>HESAPLANMADI</t>
  </si>
  <si>
    <t>Kırıkkale KA103</t>
  </si>
  <si>
    <t>Açıklama</t>
  </si>
  <si>
    <t>Eksi Puan
Uygulaması</t>
  </si>
  <si>
    <t xml:space="preserve">Yerleştirme </t>
  </si>
  <si>
    <t>Bütçe</t>
  </si>
  <si>
    <t>Asıl</t>
  </si>
  <si>
    <t>Yedek 1</t>
  </si>
  <si>
    <t>Yedek 2</t>
  </si>
  <si>
    <t>Yedek 3</t>
  </si>
  <si>
    <t>Yedek 4</t>
  </si>
  <si>
    <t>Yedek 5</t>
  </si>
  <si>
    <t>Yedek 6</t>
  </si>
  <si>
    <t>Yedek 7</t>
  </si>
  <si>
    <t>Yedek 8</t>
  </si>
  <si>
    <t>Yedek 9</t>
  </si>
  <si>
    <t>Yedek 10</t>
  </si>
  <si>
    <t>Yedek 11</t>
  </si>
  <si>
    <t>Yedek 12</t>
  </si>
  <si>
    <t>Yedek 13</t>
  </si>
  <si>
    <t>Yedek 14</t>
  </si>
  <si>
    <t>Yedek 15</t>
  </si>
  <si>
    <t>Yedek 16</t>
  </si>
  <si>
    <t>Yedek 17</t>
  </si>
  <si>
    <t>Yedek 18</t>
  </si>
  <si>
    <t>Yedek 19</t>
  </si>
  <si>
    <t>Yedek 20</t>
  </si>
  <si>
    <t>Yedek 21</t>
  </si>
  <si>
    <t>Yedek 22</t>
  </si>
  <si>
    <t>S.No</t>
  </si>
  <si>
    <t>Geç feragat 
(Erasmus+ 
Öğrenim)</t>
  </si>
  <si>
    <t>Erasmus+ prog. 
daha önce 
faydalanma</t>
  </si>
  <si>
    <t>Vatandaşı 
olunan ülke</t>
  </si>
  <si>
    <t>Erasmus 
Puanı</t>
  </si>
  <si>
    <t>Ahiler Konsorsiyum
KA108</t>
  </si>
  <si>
    <t>Sınıf</t>
  </si>
  <si>
    <t xml:space="preserve">OBTI </t>
  </si>
  <si>
    <t>T.C. KIRIKKALE ÜNİVERSİTESİ</t>
  </si>
  <si>
    <t>DIŞ İLİŞKİLER BAŞKANLIĞI</t>
  </si>
  <si>
    <t>ERASMUS+ STAJ PROGRAMLARI (KA103 &amp; KA108) ÖĞRENCİ SINAV VE YERLEŞTİRME LİSTESİ</t>
  </si>
  <si>
    <t xml:space="preserve">Aşağıdaki listede adı asıl ve yedek olarak belirtilen tüm öğrencilerle 22/03/2019 Cuma günü saat 10:00'da Üniversitemiz Kütüphanesi Zemin Katta Staj Oryantasyon toplantısı düzenlenecektir. </t>
  </si>
  <si>
    <t>Toplantıya katılım zorunludur. Staj faaliyetinden asıl olarak faydalanmaya hak kazanan öğrenciler programdan feragat etmek istemeleri durumunda en geç 04 Nisan 2019 tarihine kadar feragat dilekçelerini Üniversitemiz Dış İlişkiler Başkanlığı'na teslim etmelidir.</t>
  </si>
  <si>
    <t>UNIKOP Konsorsiyum KA108</t>
  </si>
  <si>
    <t>K.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</si>
</sst>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 x14ac:knownFonts="1">
    <font>
      <sz val="11"/>
      <color theme="1"/>
      <name val="Calibri"/>
      <family val="2"/>
      <charset val="162"/>
      <scheme val="minor"/>
    </font>
    <font>
      <b/>
      <sz val="11"/>
      <color theme="1"/>
      <name val="Calibri"/>
      <family val="2"/>
      <charset val="162"/>
      <scheme val="minor"/>
    </font>
    <font>
      <b/>
      <i/>
      <sz val="11"/>
      <color theme="1"/>
      <name val="Calibri"/>
      <family val="2"/>
      <charset val="162"/>
      <scheme val="minor"/>
    </font>
    <font>
      <sz val="11"/>
      <color rgb="FF000000"/>
      <name val="Calibri"/>
      <family val="2"/>
      <charset val="162"/>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1" xfId="0" applyBorder="1" applyAlignment="1">
      <alignment horizontal="left" vertical="center"/>
    </xf>
    <xf numFmtId="0" fontId="0" fillId="0" borderId="1" xfId="0" applyBorder="1" applyAlignment="1">
      <alignment horizontal="left" vertical="center" wrapText="1"/>
    </xf>
    <xf numFmtId="2" fontId="0" fillId="0" borderId="1" xfId="0" applyNumberFormat="1" applyBorder="1" applyAlignment="1">
      <alignment horizontal="left" vertical="center"/>
    </xf>
    <xf numFmtId="0" fontId="0" fillId="3" borderId="1" xfId="0" applyFill="1" applyBorder="1" applyAlignment="1">
      <alignment horizontal="left" vertical="center"/>
    </xf>
    <xf numFmtId="0" fontId="0" fillId="3" borderId="1" xfId="0" applyFill="1" applyBorder="1" applyAlignment="1">
      <alignment horizontal="left" vertical="center" wrapText="1"/>
    </xf>
    <xf numFmtId="0" fontId="0" fillId="0" borderId="0" xfId="0" applyAlignment="1">
      <alignment vertical="center" wrapText="1"/>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164" fontId="0" fillId="0" borderId="1" xfId="0" applyNumberFormat="1" applyBorder="1" applyAlignment="1">
      <alignment horizontal="left" vertical="center"/>
    </xf>
    <xf numFmtId="0" fontId="0" fillId="0" borderId="0" xfId="0" applyAlignment="1">
      <alignment vertical="center" wrapText="1"/>
    </xf>
    <xf numFmtId="0" fontId="1" fillId="2" borderId="1" xfId="0" applyFont="1" applyFill="1" applyBorder="1" applyAlignment="1">
      <alignment horizontal="center"/>
    </xf>
    <xf numFmtId="0" fontId="2"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C1369-492B-4F66-AA7C-B956BA9CCE22}">
  <dimension ref="A1:R74"/>
  <sheetViews>
    <sheetView tabSelected="1" zoomScale="80" zoomScaleNormal="80" workbookViewId="0">
      <selection sqref="A1:R1"/>
    </sheetView>
  </sheetViews>
  <sheetFormatPr defaultRowHeight="15" x14ac:dyDescent="0.25"/>
  <cols>
    <col min="1" max="1" width="5.5703125" bestFit="1" customWidth="1"/>
    <col min="2" max="2" width="12.140625" customWidth="1"/>
    <col min="3" max="3" width="28.7109375" customWidth="1"/>
    <col min="4" max="4" width="35.140625" customWidth="1"/>
    <col min="5" max="5" width="42.85546875" bestFit="1" customWidth="1"/>
    <col min="6" max="6" width="10.85546875" bestFit="1" customWidth="1"/>
    <col min="7" max="7" width="51" bestFit="1" customWidth="1"/>
    <col min="8" max="8" width="24.85546875" bestFit="1" customWidth="1"/>
    <col min="9" max="9" width="15" bestFit="1" customWidth="1"/>
    <col min="10" max="10" width="9.5703125" bestFit="1" customWidth="1"/>
    <col min="11" max="11" width="17.7109375" bestFit="1" customWidth="1"/>
    <col min="12" max="12" width="17.140625" bestFit="1" customWidth="1"/>
    <col min="13" max="13" width="20.42578125" customWidth="1"/>
    <col min="14" max="14" width="14" customWidth="1"/>
    <col min="15" max="15" width="16" customWidth="1"/>
    <col min="16" max="16" width="16" bestFit="1" customWidth="1"/>
    <col min="17" max="17" width="14.85546875" bestFit="1" customWidth="1"/>
    <col min="18" max="18" width="15.7109375" bestFit="1" customWidth="1"/>
  </cols>
  <sheetData>
    <row r="1" spans="1:18" x14ac:dyDescent="0.25">
      <c r="A1" s="15" t="s">
        <v>186</v>
      </c>
      <c r="B1" s="15"/>
      <c r="C1" s="15"/>
      <c r="D1" s="15"/>
      <c r="E1" s="15"/>
      <c r="F1" s="15"/>
      <c r="G1" s="15"/>
      <c r="H1" s="15"/>
      <c r="I1" s="15"/>
      <c r="J1" s="15"/>
      <c r="K1" s="15"/>
      <c r="L1" s="15"/>
      <c r="M1" s="15"/>
      <c r="N1" s="15"/>
      <c r="O1" s="15"/>
      <c r="P1" s="15"/>
      <c r="Q1" s="15"/>
      <c r="R1" s="15"/>
    </row>
    <row r="2" spans="1:18" x14ac:dyDescent="0.25">
      <c r="A2" s="15" t="s">
        <v>187</v>
      </c>
      <c r="B2" s="15"/>
      <c r="C2" s="15"/>
      <c r="D2" s="15"/>
      <c r="E2" s="15"/>
      <c r="F2" s="15"/>
      <c r="G2" s="15"/>
      <c r="H2" s="15"/>
      <c r="I2" s="15"/>
      <c r="J2" s="15"/>
      <c r="K2" s="15"/>
      <c r="L2" s="15"/>
      <c r="M2" s="15"/>
      <c r="N2" s="15"/>
      <c r="O2" s="15"/>
      <c r="P2" s="15"/>
      <c r="Q2" s="15"/>
      <c r="R2" s="15"/>
    </row>
    <row r="3" spans="1:18" x14ac:dyDescent="0.25">
      <c r="A3" s="15" t="s">
        <v>188</v>
      </c>
      <c r="B3" s="15"/>
      <c r="C3" s="15"/>
      <c r="D3" s="15"/>
      <c r="E3" s="15"/>
      <c r="F3" s="15"/>
      <c r="G3" s="15"/>
      <c r="H3" s="15"/>
      <c r="I3" s="15"/>
      <c r="J3" s="15"/>
      <c r="K3" s="15"/>
      <c r="L3" s="15"/>
      <c r="M3" s="15"/>
      <c r="N3" s="15"/>
      <c r="O3" s="15"/>
      <c r="P3" s="15"/>
      <c r="Q3" s="15"/>
      <c r="R3" s="15"/>
    </row>
    <row r="4" spans="1:18" x14ac:dyDescent="0.25">
      <c r="A4" s="16" t="s">
        <v>189</v>
      </c>
      <c r="B4" s="16"/>
      <c r="C4" s="16"/>
      <c r="D4" s="16"/>
      <c r="E4" s="16"/>
      <c r="F4" s="16"/>
      <c r="G4" s="16"/>
      <c r="H4" s="16"/>
      <c r="I4" s="16"/>
      <c r="J4" s="16"/>
      <c r="K4" s="16"/>
      <c r="L4" s="16"/>
      <c r="M4" s="16"/>
      <c r="N4" s="16"/>
      <c r="O4" s="16"/>
      <c r="P4" s="16"/>
      <c r="Q4" s="16"/>
      <c r="R4" s="16"/>
    </row>
    <row r="5" spans="1:18" x14ac:dyDescent="0.25">
      <c r="A5" s="16" t="s">
        <v>190</v>
      </c>
      <c r="B5" s="16"/>
      <c r="C5" s="16"/>
      <c r="D5" s="16"/>
      <c r="E5" s="16"/>
      <c r="F5" s="16"/>
      <c r="G5" s="16"/>
      <c r="H5" s="16"/>
      <c r="I5" s="16"/>
      <c r="J5" s="16"/>
      <c r="K5" s="16"/>
      <c r="L5" s="16"/>
      <c r="M5" s="16"/>
      <c r="N5" s="16"/>
      <c r="O5" s="16"/>
      <c r="P5" s="16"/>
      <c r="Q5" s="16"/>
      <c r="R5" s="16"/>
    </row>
    <row r="6" spans="1:18" ht="30" x14ac:dyDescent="0.25">
      <c r="A6" s="11" t="s">
        <v>178</v>
      </c>
      <c r="B6" s="11" t="s">
        <v>192</v>
      </c>
      <c r="C6" s="11" t="s">
        <v>0</v>
      </c>
      <c r="D6" s="11" t="s">
        <v>2</v>
      </c>
      <c r="E6" s="11" t="s">
        <v>4</v>
      </c>
      <c r="F6" s="11" t="s">
        <v>184</v>
      </c>
      <c r="G6" s="11" t="s">
        <v>6</v>
      </c>
      <c r="H6" s="11" t="s">
        <v>8</v>
      </c>
      <c r="I6" s="12" t="s">
        <v>147</v>
      </c>
      <c r="J6" s="11" t="s">
        <v>12</v>
      </c>
      <c r="K6" s="12" t="s">
        <v>142</v>
      </c>
      <c r="L6" s="12" t="s">
        <v>148</v>
      </c>
      <c r="M6" s="11" t="s">
        <v>146</v>
      </c>
      <c r="N6" s="12" t="s">
        <v>152</v>
      </c>
      <c r="O6" s="11" t="s">
        <v>151</v>
      </c>
      <c r="P6" s="12" t="s">
        <v>182</v>
      </c>
      <c r="Q6" s="11" t="s">
        <v>153</v>
      </c>
      <c r="R6" s="11" t="s">
        <v>154</v>
      </c>
    </row>
    <row r="7" spans="1:18" x14ac:dyDescent="0.25">
      <c r="A7" s="1">
        <v>1</v>
      </c>
      <c r="B7" s="1">
        <v>27</v>
      </c>
      <c r="C7" s="1" t="s">
        <v>85</v>
      </c>
      <c r="D7" s="1" t="s">
        <v>47</v>
      </c>
      <c r="E7" s="1" t="s">
        <v>48</v>
      </c>
      <c r="F7" s="1">
        <v>4</v>
      </c>
      <c r="G7" s="1" t="s">
        <v>49</v>
      </c>
      <c r="H7" s="1" t="s">
        <v>9</v>
      </c>
      <c r="I7" s="1" t="s">
        <v>10</v>
      </c>
      <c r="J7" s="3">
        <v>2.97</v>
      </c>
      <c r="K7" s="3">
        <v>75.959999999999994</v>
      </c>
      <c r="L7" s="1" t="s">
        <v>11</v>
      </c>
      <c r="M7" s="1" t="s">
        <v>145</v>
      </c>
      <c r="N7" s="4"/>
      <c r="O7" s="4"/>
      <c r="P7" s="1" t="s">
        <v>149</v>
      </c>
      <c r="Q7" s="5"/>
      <c r="R7" s="4"/>
    </row>
    <row r="8" spans="1:18" x14ac:dyDescent="0.25">
      <c r="A8" s="1">
        <v>2</v>
      </c>
      <c r="B8" s="1">
        <v>54</v>
      </c>
      <c r="C8" s="1" t="s">
        <v>130</v>
      </c>
      <c r="D8" s="1" t="s">
        <v>47</v>
      </c>
      <c r="E8" s="1" t="s">
        <v>48</v>
      </c>
      <c r="F8" s="1">
        <v>4</v>
      </c>
      <c r="G8" s="1" t="s">
        <v>49</v>
      </c>
      <c r="H8" s="1" t="s">
        <v>9</v>
      </c>
      <c r="I8" s="1" t="s">
        <v>10</v>
      </c>
      <c r="J8" s="3">
        <v>3.13</v>
      </c>
      <c r="K8" s="3">
        <v>79.7</v>
      </c>
      <c r="L8" s="1" t="s">
        <v>11</v>
      </c>
      <c r="M8" s="1" t="s">
        <v>145</v>
      </c>
      <c r="N8" s="4"/>
      <c r="O8" s="4"/>
      <c r="P8" s="1" t="s">
        <v>149</v>
      </c>
      <c r="Q8" s="5"/>
      <c r="R8" s="4"/>
    </row>
    <row r="9" spans="1:18" x14ac:dyDescent="0.25">
      <c r="A9" s="1">
        <v>3</v>
      </c>
      <c r="B9" s="1">
        <v>4</v>
      </c>
      <c r="C9" s="1" t="s">
        <v>16</v>
      </c>
      <c r="D9" s="1" t="s">
        <v>17</v>
      </c>
      <c r="E9" s="1" t="s">
        <v>18</v>
      </c>
      <c r="F9" s="1">
        <v>3</v>
      </c>
      <c r="G9" s="1" t="s">
        <v>19</v>
      </c>
      <c r="H9" s="1" t="s">
        <v>20</v>
      </c>
      <c r="I9" s="1" t="s">
        <v>10</v>
      </c>
      <c r="J9" s="3">
        <v>2.73</v>
      </c>
      <c r="K9" s="3">
        <v>70.36</v>
      </c>
      <c r="L9" s="1" t="s">
        <v>11</v>
      </c>
      <c r="M9" s="1" t="s">
        <v>145</v>
      </c>
      <c r="N9" s="4"/>
      <c r="O9" s="4"/>
      <c r="P9" s="1" t="s">
        <v>149</v>
      </c>
      <c r="Q9" s="5"/>
      <c r="R9" s="4"/>
    </row>
    <row r="10" spans="1:18" x14ac:dyDescent="0.25">
      <c r="A10" s="1">
        <v>4</v>
      </c>
      <c r="B10" s="1">
        <v>3</v>
      </c>
      <c r="C10" s="1" t="s">
        <v>86</v>
      </c>
      <c r="D10" s="1" t="s">
        <v>47</v>
      </c>
      <c r="E10" s="1" t="s">
        <v>48</v>
      </c>
      <c r="F10" s="1">
        <v>4</v>
      </c>
      <c r="G10" s="1" t="s">
        <v>49</v>
      </c>
      <c r="H10" s="1" t="s">
        <v>9</v>
      </c>
      <c r="I10" s="1" t="s">
        <v>10</v>
      </c>
      <c r="J10" s="3">
        <v>3.03</v>
      </c>
      <c r="K10" s="3">
        <v>77.36</v>
      </c>
      <c r="L10" s="1" t="s">
        <v>11</v>
      </c>
      <c r="M10" s="1" t="s">
        <v>145</v>
      </c>
      <c r="N10" s="4"/>
      <c r="O10" s="4"/>
      <c r="P10" s="1" t="s">
        <v>149</v>
      </c>
      <c r="Q10" s="5"/>
      <c r="R10" s="4"/>
    </row>
    <row r="11" spans="1:18" x14ac:dyDescent="0.25">
      <c r="A11" s="1">
        <v>5</v>
      </c>
      <c r="B11" s="1">
        <v>48</v>
      </c>
      <c r="C11" s="1" t="s">
        <v>57</v>
      </c>
      <c r="D11" s="1" t="s">
        <v>58</v>
      </c>
      <c r="E11" s="1" t="s">
        <v>48</v>
      </c>
      <c r="F11" s="1">
        <v>1</v>
      </c>
      <c r="G11" s="1" t="s">
        <v>49</v>
      </c>
      <c r="H11" s="1" t="s">
        <v>9</v>
      </c>
      <c r="I11" s="1" t="s">
        <v>56</v>
      </c>
      <c r="J11" s="3">
        <v>4</v>
      </c>
      <c r="K11" s="3">
        <v>100</v>
      </c>
      <c r="L11" s="1" t="s">
        <v>11</v>
      </c>
      <c r="M11" s="1">
        <v>84</v>
      </c>
      <c r="N11" s="1"/>
      <c r="O11" s="1"/>
      <c r="P11" s="13">
        <f t="shared" ref="P11:P42" si="0">SUM(K11*0.5)+(M11*0.5)+N11</f>
        <v>92</v>
      </c>
      <c r="Q11" s="3" t="s">
        <v>155</v>
      </c>
      <c r="R11" s="1" t="s">
        <v>150</v>
      </c>
    </row>
    <row r="12" spans="1:18" x14ac:dyDescent="0.25">
      <c r="A12" s="1">
        <v>6</v>
      </c>
      <c r="B12" s="1">
        <v>10</v>
      </c>
      <c r="C12" s="1" t="s">
        <v>38</v>
      </c>
      <c r="D12" s="1" t="s">
        <v>3</v>
      </c>
      <c r="E12" s="1" t="s">
        <v>5</v>
      </c>
      <c r="F12" s="1">
        <v>2</v>
      </c>
      <c r="G12" s="1" t="s">
        <v>39</v>
      </c>
      <c r="H12" s="1" t="s">
        <v>9</v>
      </c>
      <c r="I12" s="1" t="s">
        <v>10</v>
      </c>
      <c r="J12" s="3">
        <v>3.35</v>
      </c>
      <c r="K12" s="3">
        <v>84.83</v>
      </c>
      <c r="L12" s="1" t="s">
        <v>11</v>
      </c>
      <c r="M12" s="1">
        <v>98</v>
      </c>
      <c r="N12" s="1"/>
      <c r="O12" s="1"/>
      <c r="P12" s="13">
        <f t="shared" si="0"/>
        <v>91.414999999999992</v>
      </c>
      <c r="Q12" s="3" t="s">
        <v>155</v>
      </c>
      <c r="R12" s="1" t="s">
        <v>150</v>
      </c>
    </row>
    <row r="13" spans="1:18" x14ac:dyDescent="0.25">
      <c r="A13" s="1">
        <v>7</v>
      </c>
      <c r="B13" s="1">
        <v>36</v>
      </c>
      <c r="C13" s="1" t="s">
        <v>117</v>
      </c>
      <c r="D13" s="1" t="s">
        <v>58</v>
      </c>
      <c r="E13" s="1" t="s">
        <v>118</v>
      </c>
      <c r="F13" s="1">
        <v>3</v>
      </c>
      <c r="G13" s="1" t="s">
        <v>119</v>
      </c>
      <c r="H13" s="1" t="s">
        <v>9</v>
      </c>
      <c r="I13" s="1" t="s">
        <v>56</v>
      </c>
      <c r="J13" s="3">
        <v>3.64</v>
      </c>
      <c r="K13" s="3">
        <v>91.6</v>
      </c>
      <c r="L13" s="1" t="s">
        <v>11</v>
      </c>
      <c r="M13" s="1">
        <v>86</v>
      </c>
      <c r="N13" s="1"/>
      <c r="O13" s="1"/>
      <c r="P13" s="13">
        <f t="shared" si="0"/>
        <v>88.8</v>
      </c>
      <c r="Q13" s="3" t="s">
        <v>155</v>
      </c>
      <c r="R13" s="1" t="s">
        <v>150</v>
      </c>
    </row>
    <row r="14" spans="1:18" x14ac:dyDescent="0.25">
      <c r="A14" s="1">
        <v>8</v>
      </c>
      <c r="B14" s="1">
        <v>28</v>
      </c>
      <c r="C14" s="1" t="s">
        <v>87</v>
      </c>
      <c r="D14" s="1" t="s">
        <v>47</v>
      </c>
      <c r="E14" s="1" t="s">
        <v>48</v>
      </c>
      <c r="F14" s="1">
        <v>3</v>
      </c>
      <c r="G14" s="1" t="s">
        <v>49</v>
      </c>
      <c r="H14" s="1" t="s">
        <v>9</v>
      </c>
      <c r="I14" s="1" t="s">
        <v>10</v>
      </c>
      <c r="J14" s="3">
        <v>3.57</v>
      </c>
      <c r="K14" s="3">
        <v>89.96</v>
      </c>
      <c r="L14" s="1" t="s">
        <v>11</v>
      </c>
      <c r="M14" s="1">
        <v>80</v>
      </c>
      <c r="N14" s="1"/>
      <c r="O14" s="1"/>
      <c r="P14" s="13">
        <f t="shared" si="0"/>
        <v>84.97999999999999</v>
      </c>
      <c r="Q14" s="3" t="s">
        <v>155</v>
      </c>
      <c r="R14" s="1" t="s">
        <v>150</v>
      </c>
    </row>
    <row r="15" spans="1:18" x14ac:dyDescent="0.25">
      <c r="A15" s="1">
        <v>9</v>
      </c>
      <c r="B15" s="1">
        <v>21</v>
      </c>
      <c r="C15" s="1" t="s">
        <v>103</v>
      </c>
      <c r="D15" s="1" t="s">
        <v>42</v>
      </c>
      <c r="E15" s="1" t="s">
        <v>43</v>
      </c>
      <c r="F15" s="1">
        <v>4</v>
      </c>
      <c r="G15" s="1" t="s">
        <v>104</v>
      </c>
      <c r="H15" s="1" t="s">
        <v>15</v>
      </c>
      <c r="I15" s="1" t="s">
        <v>10</v>
      </c>
      <c r="J15" s="3">
        <v>2.88</v>
      </c>
      <c r="K15" s="3">
        <v>73.86</v>
      </c>
      <c r="L15" s="1" t="s">
        <v>11</v>
      </c>
      <c r="M15" s="1">
        <v>94</v>
      </c>
      <c r="N15" s="1"/>
      <c r="O15" s="1"/>
      <c r="P15" s="13">
        <f t="shared" si="0"/>
        <v>83.93</v>
      </c>
      <c r="Q15" s="3" t="s">
        <v>155</v>
      </c>
      <c r="R15" s="1" t="s">
        <v>150</v>
      </c>
    </row>
    <row r="16" spans="1:18" x14ac:dyDescent="0.25">
      <c r="A16" s="1">
        <v>10</v>
      </c>
      <c r="B16" s="1">
        <v>57</v>
      </c>
      <c r="C16" s="1" t="s">
        <v>133</v>
      </c>
      <c r="D16" s="1" t="s">
        <v>42</v>
      </c>
      <c r="E16" s="1" t="s">
        <v>43</v>
      </c>
      <c r="F16" s="1">
        <v>2</v>
      </c>
      <c r="G16" s="1" t="s">
        <v>134</v>
      </c>
      <c r="H16" s="1" t="s">
        <v>55</v>
      </c>
      <c r="I16" s="1" t="s">
        <v>10</v>
      </c>
      <c r="J16" s="3">
        <v>2.77</v>
      </c>
      <c r="K16" s="3">
        <v>71.3</v>
      </c>
      <c r="L16" s="1" t="s">
        <v>11</v>
      </c>
      <c r="M16" s="1">
        <v>96</v>
      </c>
      <c r="N16" s="1"/>
      <c r="O16" s="1"/>
      <c r="P16" s="13">
        <f t="shared" si="0"/>
        <v>83.65</v>
      </c>
      <c r="Q16" s="3" t="s">
        <v>155</v>
      </c>
      <c r="R16" s="1" t="s">
        <v>150</v>
      </c>
    </row>
    <row r="17" spans="1:18" x14ac:dyDescent="0.25">
      <c r="A17" s="1">
        <v>11</v>
      </c>
      <c r="B17" s="1">
        <v>14</v>
      </c>
      <c r="C17" s="1" t="s">
        <v>50</v>
      </c>
      <c r="D17" s="1" t="s">
        <v>3</v>
      </c>
      <c r="E17" s="1" t="s">
        <v>5</v>
      </c>
      <c r="F17" s="1">
        <v>3</v>
      </c>
      <c r="G17" s="1" t="s">
        <v>51</v>
      </c>
      <c r="H17" s="1" t="s">
        <v>9</v>
      </c>
      <c r="I17" s="1" t="s">
        <v>10</v>
      </c>
      <c r="J17" s="3">
        <v>3.11</v>
      </c>
      <c r="K17" s="3">
        <v>79.23</v>
      </c>
      <c r="L17" s="1" t="s">
        <v>11</v>
      </c>
      <c r="M17" s="1">
        <v>86</v>
      </c>
      <c r="N17" s="1"/>
      <c r="O17" s="1"/>
      <c r="P17" s="13">
        <f t="shared" si="0"/>
        <v>82.615000000000009</v>
      </c>
      <c r="Q17" s="3" t="s">
        <v>155</v>
      </c>
      <c r="R17" s="1" t="s">
        <v>150</v>
      </c>
    </row>
    <row r="18" spans="1:18" x14ac:dyDescent="0.25">
      <c r="A18" s="1">
        <v>12</v>
      </c>
      <c r="B18" s="1">
        <v>32</v>
      </c>
      <c r="C18" s="1" t="s">
        <v>82</v>
      </c>
      <c r="D18" s="1" t="s">
        <v>83</v>
      </c>
      <c r="E18" s="1" t="s">
        <v>84</v>
      </c>
      <c r="F18" s="1">
        <v>3</v>
      </c>
      <c r="G18" s="1" t="s">
        <v>143</v>
      </c>
      <c r="H18" s="1" t="s">
        <v>45</v>
      </c>
      <c r="I18" s="1" t="s">
        <v>10</v>
      </c>
      <c r="J18" s="3">
        <v>3.34</v>
      </c>
      <c r="K18" s="3">
        <v>84.6</v>
      </c>
      <c r="L18" s="1" t="s">
        <v>11</v>
      </c>
      <c r="M18" s="1">
        <v>80</v>
      </c>
      <c r="N18" s="1"/>
      <c r="O18" s="1"/>
      <c r="P18" s="13">
        <f t="shared" si="0"/>
        <v>82.3</v>
      </c>
      <c r="Q18" s="3" t="s">
        <v>155</v>
      </c>
      <c r="R18" s="1" t="s">
        <v>150</v>
      </c>
    </row>
    <row r="19" spans="1:18" x14ac:dyDescent="0.25">
      <c r="A19" s="1">
        <v>13</v>
      </c>
      <c r="B19" s="1">
        <v>50</v>
      </c>
      <c r="C19" s="1" t="s">
        <v>122</v>
      </c>
      <c r="D19" s="1" t="s">
        <v>3</v>
      </c>
      <c r="E19" s="1" t="s">
        <v>5</v>
      </c>
      <c r="F19" s="1">
        <v>3</v>
      </c>
      <c r="G19" s="1" t="s">
        <v>123</v>
      </c>
      <c r="H19" s="1" t="s">
        <v>124</v>
      </c>
      <c r="I19" s="1" t="s">
        <v>10</v>
      </c>
      <c r="J19" s="3">
        <v>2.34</v>
      </c>
      <c r="K19" s="3">
        <v>61.26</v>
      </c>
      <c r="L19" s="1" t="s">
        <v>11</v>
      </c>
      <c r="M19" s="1">
        <v>98</v>
      </c>
      <c r="N19" s="1"/>
      <c r="O19" s="1"/>
      <c r="P19" s="13">
        <f t="shared" si="0"/>
        <v>79.63</v>
      </c>
      <c r="Q19" s="3" t="s">
        <v>155</v>
      </c>
      <c r="R19" s="1" t="s">
        <v>150</v>
      </c>
    </row>
    <row r="20" spans="1:18" x14ac:dyDescent="0.25">
      <c r="A20" s="1">
        <v>14</v>
      </c>
      <c r="B20" s="1">
        <v>13</v>
      </c>
      <c r="C20" s="1" t="s">
        <v>140</v>
      </c>
      <c r="D20" s="1" t="s">
        <v>64</v>
      </c>
      <c r="E20" s="1" t="s">
        <v>65</v>
      </c>
      <c r="F20" s="1">
        <v>2</v>
      </c>
      <c r="G20" s="1" t="s">
        <v>66</v>
      </c>
      <c r="H20" s="1" t="s">
        <v>67</v>
      </c>
      <c r="I20" s="1" t="s">
        <v>68</v>
      </c>
      <c r="J20" s="3">
        <v>3.72</v>
      </c>
      <c r="K20" s="3">
        <v>93.46</v>
      </c>
      <c r="L20" s="1" t="s">
        <v>11</v>
      </c>
      <c r="M20" s="1">
        <v>62</v>
      </c>
      <c r="N20" s="1"/>
      <c r="O20" s="1"/>
      <c r="P20" s="13">
        <f t="shared" si="0"/>
        <v>77.72999999999999</v>
      </c>
      <c r="Q20" s="3" t="s">
        <v>155</v>
      </c>
      <c r="R20" s="1" t="s">
        <v>150</v>
      </c>
    </row>
    <row r="21" spans="1:18" ht="45" x14ac:dyDescent="0.25">
      <c r="A21" s="1">
        <v>15</v>
      </c>
      <c r="B21" s="1">
        <v>38</v>
      </c>
      <c r="C21" s="1" t="s">
        <v>102</v>
      </c>
      <c r="D21" s="1" t="s">
        <v>42</v>
      </c>
      <c r="E21" s="1" t="s">
        <v>100</v>
      </c>
      <c r="F21" s="1">
        <v>3</v>
      </c>
      <c r="G21" s="1" t="s">
        <v>101</v>
      </c>
      <c r="H21" s="1" t="s">
        <v>37</v>
      </c>
      <c r="I21" s="1" t="s">
        <v>10</v>
      </c>
      <c r="J21" s="3">
        <v>3.15</v>
      </c>
      <c r="K21" s="3">
        <v>80.16</v>
      </c>
      <c r="L21" s="1" t="s">
        <v>11</v>
      </c>
      <c r="M21" s="1">
        <v>94</v>
      </c>
      <c r="N21" s="1">
        <v>-10</v>
      </c>
      <c r="O21" s="2" t="s">
        <v>179</v>
      </c>
      <c r="P21" s="13">
        <f t="shared" si="0"/>
        <v>77.08</v>
      </c>
      <c r="Q21" s="3" t="s">
        <v>155</v>
      </c>
      <c r="R21" s="1" t="s">
        <v>150</v>
      </c>
    </row>
    <row r="22" spans="1:18" ht="45" x14ac:dyDescent="0.25">
      <c r="A22" s="1">
        <v>16</v>
      </c>
      <c r="B22" s="1">
        <v>29</v>
      </c>
      <c r="C22" s="1" t="s">
        <v>69</v>
      </c>
      <c r="D22" s="1" t="s">
        <v>3</v>
      </c>
      <c r="E22" s="1" t="s">
        <v>5</v>
      </c>
      <c r="F22" s="1">
        <v>4</v>
      </c>
      <c r="G22" s="1" t="s">
        <v>70</v>
      </c>
      <c r="H22" s="1" t="s">
        <v>45</v>
      </c>
      <c r="I22" s="1" t="s">
        <v>10</v>
      </c>
      <c r="J22" s="3">
        <v>2.96</v>
      </c>
      <c r="K22" s="3">
        <v>75.73</v>
      </c>
      <c r="L22" s="1" t="s">
        <v>11</v>
      </c>
      <c r="M22" s="1">
        <v>98</v>
      </c>
      <c r="N22" s="1">
        <v>-10</v>
      </c>
      <c r="O22" s="2" t="s">
        <v>180</v>
      </c>
      <c r="P22" s="13">
        <f t="shared" si="0"/>
        <v>76.865000000000009</v>
      </c>
      <c r="Q22" s="3" t="s">
        <v>155</v>
      </c>
      <c r="R22" s="1" t="s">
        <v>150</v>
      </c>
    </row>
    <row r="23" spans="1:18" x14ac:dyDescent="0.25">
      <c r="A23" s="1">
        <v>17</v>
      </c>
      <c r="B23" s="1">
        <v>59</v>
      </c>
      <c r="C23" s="1" t="s">
        <v>138</v>
      </c>
      <c r="D23" s="1" t="s">
        <v>3</v>
      </c>
      <c r="E23" s="1" t="s">
        <v>5</v>
      </c>
      <c r="F23" s="1">
        <v>4</v>
      </c>
      <c r="G23" s="1" t="s">
        <v>139</v>
      </c>
      <c r="H23" s="1" t="s">
        <v>9</v>
      </c>
      <c r="I23" s="1" t="s">
        <v>10</v>
      </c>
      <c r="J23" s="3">
        <v>2.35</v>
      </c>
      <c r="K23" s="3">
        <v>61.5</v>
      </c>
      <c r="L23" s="1" t="s">
        <v>11</v>
      </c>
      <c r="M23" s="1">
        <v>90</v>
      </c>
      <c r="N23" s="1"/>
      <c r="O23" s="1"/>
      <c r="P23" s="13">
        <f t="shared" si="0"/>
        <v>75.75</v>
      </c>
      <c r="Q23" s="3" t="s">
        <v>155</v>
      </c>
      <c r="R23" s="1" t="s">
        <v>150</v>
      </c>
    </row>
    <row r="24" spans="1:18" x14ac:dyDescent="0.25">
      <c r="A24" s="1">
        <v>18</v>
      </c>
      <c r="B24" s="1">
        <v>18</v>
      </c>
      <c r="C24" s="1" t="s">
        <v>59</v>
      </c>
      <c r="D24" s="1" t="s">
        <v>58</v>
      </c>
      <c r="E24" s="1" t="s">
        <v>48</v>
      </c>
      <c r="F24" s="1">
        <v>1</v>
      </c>
      <c r="G24" s="1" t="s">
        <v>49</v>
      </c>
      <c r="H24" s="1" t="s">
        <v>9</v>
      </c>
      <c r="I24" s="1" t="s">
        <v>56</v>
      </c>
      <c r="J24" s="3">
        <v>3.88</v>
      </c>
      <c r="K24" s="3">
        <v>97.2</v>
      </c>
      <c r="L24" s="1" t="s">
        <v>11</v>
      </c>
      <c r="M24" s="1">
        <v>54</v>
      </c>
      <c r="N24" s="1"/>
      <c r="O24" s="1"/>
      <c r="P24" s="13">
        <f t="shared" si="0"/>
        <v>75.599999999999994</v>
      </c>
      <c r="Q24" s="3" t="s">
        <v>155</v>
      </c>
      <c r="R24" s="1" t="s">
        <v>150</v>
      </c>
    </row>
    <row r="25" spans="1:18" x14ac:dyDescent="0.25">
      <c r="A25" s="1">
        <v>19</v>
      </c>
      <c r="B25" s="1">
        <v>20</v>
      </c>
      <c r="C25" s="1" t="s">
        <v>135</v>
      </c>
      <c r="D25" s="1" t="s">
        <v>73</v>
      </c>
      <c r="E25" s="1" t="s">
        <v>136</v>
      </c>
      <c r="F25" s="1">
        <v>3</v>
      </c>
      <c r="G25" s="1" t="s">
        <v>137</v>
      </c>
      <c r="H25" s="1" t="s">
        <v>9</v>
      </c>
      <c r="I25" s="1" t="s">
        <v>10</v>
      </c>
      <c r="J25" s="3">
        <v>2.41</v>
      </c>
      <c r="K25" s="3">
        <v>62.9</v>
      </c>
      <c r="L25" s="1" t="s">
        <v>11</v>
      </c>
      <c r="M25" s="1">
        <v>88</v>
      </c>
      <c r="N25" s="1"/>
      <c r="O25" s="1"/>
      <c r="P25" s="13">
        <f t="shared" si="0"/>
        <v>75.45</v>
      </c>
      <c r="Q25" s="3" t="s">
        <v>155</v>
      </c>
      <c r="R25" s="1" t="s">
        <v>150</v>
      </c>
    </row>
    <row r="26" spans="1:18" ht="45" x14ac:dyDescent="0.25">
      <c r="A26" s="1">
        <v>20</v>
      </c>
      <c r="B26" s="1">
        <v>24</v>
      </c>
      <c r="C26" s="1" t="s">
        <v>96</v>
      </c>
      <c r="D26" s="1" t="s">
        <v>73</v>
      </c>
      <c r="E26" s="1" t="s">
        <v>78</v>
      </c>
      <c r="F26" s="1">
        <v>4</v>
      </c>
      <c r="G26" s="1" t="s">
        <v>97</v>
      </c>
      <c r="H26" s="1" t="s">
        <v>45</v>
      </c>
      <c r="I26" s="1" t="s">
        <v>10</v>
      </c>
      <c r="J26" s="3">
        <v>2.25</v>
      </c>
      <c r="K26" s="3">
        <v>59.16</v>
      </c>
      <c r="L26" s="1" t="s">
        <v>98</v>
      </c>
      <c r="M26" s="1">
        <v>90</v>
      </c>
      <c r="N26" s="1"/>
      <c r="O26" s="1"/>
      <c r="P26" s="13">
        <f t="shared" si="0"/>
        <v>74.58</v>
      </c>
      <c r="Q26" s="3" t="s">
        <v>155</v>
      </c>
      <c r="R26" s="2" t="s">
        <v>183</v>
      </c>
    </row>
    <row r="27" spans="1:18" x14ac:dyDescent="0.25">
      <c r="A27" s="1">
        <v>21</v>
      </c>
      <c r="B27" s="1">
        <v>19</v>
      </c>
      <c r="C27" s="1" t="s">
        <v>40</v>
      </c>
      <c r="D27" s="1" t="s">
        <v>3</v>
      </c>
      <c r="E27" s="1" t="s">
        <v>5</v>
      </c>
      <c r="F27" s="1">
        <v>2</v>
      </c>
      <c r="G27" s="1" t="s">
        <v>39</v>
      </c>
      <c r="H27" s="1" t="s">
        <v>9</v>
      </c>
      <c r="I27" s="1" t="s">
        <v>10</v>
      </c>
      <c r="J27" s="3">
        <v>2.7</v>
      </c>
      <c r="K27" s="3">
        <v>69.66</v>
      </c>
      <c r="L27" s="1" t="s">
        <v>11</v>
      </c>
      <c r="M27" s="1">
        <v>78</v>
      </c>
      <c r="N27" s="1"/>
      <c r="O27" s="1"/>
      <c r="P27" s="13">
        <f t="shared" si="0"/>
        <v>73.83</v>
      </c>
      <c r="Q27" s="3" t="s">
        <v>155</v>
      </c>
      <c r="R27" s="1" t="s">
        <v>150</v>
      </c>
    </row>
    <row r="28" spans="1:18" x14ac:dyDescent="0.25">
      <c r="A28" s="1">
        <v>22</v>
      </c>
      <c r="B28" s="1">
        <v>44</v>
      </c>
      <c r="C28" s="1" t="s">
        <v>113</v>
      </c>
      <c r="D28" s="1" t="s">
        <v>47</v>
      </c>
      <c r="E28" s="1" t="s">
        <v>48</v>
      </c>
      <c r="F28" s="1">
        <v>2</v>
      </c>
      <c r="G28" s="1" t="s">
        <v>49</v>
      </c>
      <c r="H28" s="1" t="s">
        <v>9</v>
      </c>
      <c r="I28" s="1" t="s">
        <v>10</v>
      </c>
      <c r="J28" s="3">
        <v>3.49</v>
      </c>
      <c r="K28" s="3">
        <v>88.1</v>
      </c>
      <c r="L28" s="1" t="s">
        <v>11</v>
      </c>
      <c r="M28" s="1">
        <v>58</v>
      </c>
      <c r="N28" s="1"/>
      <c r="O28" s="1"/>
      <c r="P28" s="13">
        <f t="shared" si="0"/>
        <v>73.05</v>
      </c>
      <c r="Q28" s="3" t="s">
        <v>155</v>
      </c>
      <c r="R28" s="1" t="s">
        <v>150</v>
      </c>
    </row>
    <row r="29" spans="1:18" x14ac:dyDescent="0.25">
      <c r="A29" s="1">
        <v>23</v>
      </c>
      <c r="B29" s="1">
        <v>8</v>
      </c>
      <c r="C29" s="1" t="s">
        <v>34</v>
      </c>
      <c r="D29" s="1" t="s">
        <v>31</v>
      </c>
      <c r="E29" s="1" t="s">
        <v>32</v>
      </c>
      <c r="F29" s="1">
        <v>2</v>
      </c>
      <c r="G29" s="1" t="s">
        <v>33</v>
      </c>
      <c r="H29" s="1" t="s">
        <v>9</v>
      </c>
      <c r="I29" s="1" t="s">
        <v>10</v>
      </c>
      <c r="J29" s="3">
        <v>3.06</v>
      </c>
      <c r="K29" s="3">
        <v>78.06</v>
      </c>
      <c r="L29" s="1" t="s">
        <v>11</v>
      </c>
      <c r="M29" s="1">
        <v>68</v>
      </c>
      <c r="N29" s="1"/>
      <c r="O29" s="1"/>
      <c r="P29" s="13">
        <f t="shared" si="0"/>
        <v>73.03</v>
      </c>
      <c r="Q29" s="3" t="s">
        <v>155</v>
      </c>
      <c r="R29" s="1" t="s">
        <v>150</v>
      </c>
    </row>
    <row r="30" spans="1:18" ht="45" x14ac:dyDescent="0.25">
      <c r="A30" s="1">
        <v>24</v>
      </c>
      <c r="B30" s="1">
        <v>12</v>
      </c>
      <c r="C30" s="1" t="s">
        <v>41</v>
      </c>
      <c r="D30" s="1" t="s">
        <v>42</v>
      </c>
      <c r="E30" s="1" t="s">
        <v>43</v>
      </c>
      <c r="F30" s="1">
        <v>2</v>
      </c>
      <c r="G30" s="1" t="s">
        <v>44</v>
      </c>
      <c r="H30" s="1" t="s">
        <v>45</v>
      </c>
      <c r="I30" s="1" t="s">
        <v>10</v>
      </c>
      <c r="J30" s="3">
        <v>2.79</v>
      </c>
      <c r="K30" s="3">
        <v>71.760000000000005</v>
      </c>
      <c r="L30" s="1" t="s">
        <v>11</v>
      </c>
      <c r="M30" s="1">
        <v>94</v>
      </c>
      <c r="N30" s="1">
        <v>-10</v>
      </c>
      <c r="O30" s="2" t="s">
        <v>180</v>
      </c>
      <c r="P30" s="13">
        <f t="shared" si="0"/>
        <v>72.88</v>
      </c>
      <c r="Q30" s="3" t="s">
        <v>155</v>
      </c>
      <c r="R30" s="1" t="s">
        <v>150</v>
      </c>
    </row>
    <row r="31" spans="1:18" x14ac:dyDescent="0.25">
      <c r="A31" s="1">
        <v>25</v>
      </c>
      <c r="B31" s="1">
        <v>1</v>
      </c>
      <c r="C31" s="1" t="s">
        <v>27</v>
      </c>
      <c r="D31" s="1" t="s">
        <v>17</v>
      </c>
      <c r="E31" s="1" t="s">
        <v>18</v>
      </c>
      <c r="F31" s="1">
        <v>4</v>
      </c>
      <c r="G31" s="1" t="s">
        <v>28</v>
      </c>
      <c r="H31" s="1" t="s">
        <v>29</v>
      </c>
      <c r="I31" s="1" t="s">
        <v>10</v>
      </c>
      <c r="J31" s="3">
        <v>2.27</v>
      </c>
      <c r="K31" s="3">
        <v>59.63</v>
      </c>
      <c r="L31" s="1" t="s">
        <v>11</v>
      </c>
      <c r="M31" s="1">
        <v>86</v>
      </c>
      <c r="N31" s="1"/>
      <c r="O31" s="1"/>
      <c r="P31" s="13">
        <f t="shared" si="0"/>
        <v>72.814999999999998</v>
      </c>
      <c r="Q31" s="3" t="s">
        <v>155</v>
      </c>
      <c r="R31" s="1" t="s">
        <v>150</v>
      </c>
    </row>
    <row r="32" spans="1:18" x14ac:dyDescent="0.25">
      <c r="A32" s="1">
        <v>26</v>
      </c>
      <c r="B32" s="1">
        <v>58</v>
      </c>
      <c r="C32" s="1" t="s">
        <v>125</v>
      </c>
      <c r="D32" s="1" t="s">
        <v>42</v>
      </c>
      <c r="E32" s="1" t="s">
        <v>100</v>
      </c>
      <c r="F32" s="1">
        <v>4</v>
      </c>
      <c r="G32" s="1" t="s">
        <v>185</v>
      </c>
      <c r="H32" s="1" t="s">
        <v>37</v>
      </c>
      <c r="I32" s="1" t="s">
        <v>10</v>
      </c>
      <c r="J32" s="3">
        <v>3.11</v>
      </c>
      <c r="K32" s="3">
        <v>79.23</v>
      </c>
      <c r="L32" s="1" t="s">
        <v>11</v>
      </c>
      <c r="M32" s="1">
        <v>66</v>
      </c>
      <c r="N32" s="1"/>
      <c r="O32" s="1"/>
      <c r="P32" s="13">
        <f t="shared" si="0"/>
        <v>72.615000000000009</v>
      </c>
      <c r="Q32" s="3" t="s">
        <v>155</v>
      </c>
      <c r="R32" s="1" t="s">
        <v>150</v>
      </c>
    </row>
    <row r="33" spans="1:18" x14ac:dyDescent="0.25">
      <c r="A33" s="1">
        <v>27</v>
      </c>
      <c r="B33" s="1">
        <v>33</v>
      </c>
      <c r="C33" s="1" t="s">
        <v>21</v>
      </c>
      <c r="D33" s="1" t="s">
        <v>22</v>
      </c>
      <c r="E33" s="1" t="s">
        <v>23</v>
      </c>
      <c r="F33" s="1">
        <v>4</v>
      </c>
      <c r="G33" s="1" t="s">
        <v>24</v>
      </c>
      <c r="H33" s="1" t="s">
        <v>25</v>
      </c>
      <c r="I33" s="1" t="s">
        <v>10</v>
      </c>
      <c r="J33" s="3">
        <v>2.66</v>
      </c>
      <c r="K33" s="3">
        <v>68.73</v>
      </c>
      <c r="L33" s="1" t="s">
        <v>11</v>
      </c>
      <c r="M33" s="1">
        <v>76</v>
      </c>
      <c r="N33" s="1"/>
      <c r="O33" s="1"/>
      <c r="P33" s="13">
        <f t="shared" si="0"/>
        <v>72.365000000000009</v>
      </c>
      <c r="Q33" s="3" t="s">
        <v>155</v>
      </c>
      <c r="R33" s="1" t="s">
        <v>150</v>
      </c>
    </row>
    <row r="34" spans="1:18" ht="45" x14ac:dyDescent="0.25">
      <c r="A34" s="1">
        <v>28</v>
      </c>
      <c r="B34" s="1">
        <v>6</v>
      </c>
      <c r="C34" s="1" t="s">
        <v>1</v>
      </c>
      <c r="D34" s="1" t="s">
        <v>3</v>
      </c>
      <c r="E34" s="1" t="s">
        <v>5</v>
      </c>
      <c r="F34" s="1">
        <v>3</v>
      </c>
      <c r="G34" s="1" t="s">
        <v>7</v>
      </c>
      <c r="H34" s="1" t="s">
        <v>9</v>
      </c>
      <c r="I34" s="1" t="s">
        <v>10</v>
      </c>
      <c r="J34" s="3">
        <v>2.64</v>
      </c>
      <c r="K34" s="3">
        <v>68.260000000000005</v>
      </c>
      <c r="L34" s="1" t="s">
        <v>11</v>
      </c>
      <c r="M34" s="1">
        <v>72</v>
      </c>
      <c r="N34" s="1"/>
      <c r="O34" s="1"/>
      <c r="P34" s="13">
        <f t="shared" si="0"/>
        <v>70.13</v>
      </c>
      <c r="Q34" s="3" t="s">
        <v>155</v>
      </c>
      <c r="R34" s="2" t="s">
        <v>191</v>
      </c>
    </row>
    <row r="35" spans="1:18" ht="45" x14ac:dyDescent="0.25">
      <c r="A35" s="1">
        <v>29</v>
      </c>
      <c r="B35" s="1">
        <v>37</v>
      </c>
      <c r="C35" s="1" t="s">
        <v>128</v>
      </c>
      <c r="D35" s="1" t="s">
        <v>3</v>
      </c>
      <c r="E35" s="1" t="s">
        <v>5</v>
      </c>
      <c r="F35" s="1">
        <v>4</v>
      </c>
      <c r="G35" s="1" t="s">
        <v>129</v>
      </c>
      <c r="H35" s="1" t="s">
        <v>9</v>
      </c>
      <c r="I35" s="1" t="s">
        <v>10</v>
      </c>
      <c r="J35" s="3">
        <v>2.87</v>
      </c>
      <c r="K35" s="3">
        <v>73.63</v>
      </c>
      <c r="L35" s="1" t="s">
        <v>11</v>
      </c>
      <c r="M35" s="1">
        <v>86</v>
      </c>
      <c r="N35" s="1">
        <v>-10</v>
      </c>
      <c r="O35" s="2" t="s">
        <v>180</v>
      </c>
      <c r="P35" s="13">
        <f t="shared" si="0"/>
        <v>69.814999999999998</v>
      </c>
      <c r="Q35" s="3" t="s">
        <v>155</v>
      </c>
      <c r="R35" s="2" t="s">
        <v>191</v>
      </c>
    </row>
    <row r="36" spans="1:18" ht="45" x14ac:dyDescent="0.25">
      <c r="A36" s="1">
        <v>30</v>
      </c>
      <c r="B36" s="1">
        <v>39</v>
      </c>
      <c r="C36" s="1" t="s">
        <v>92</v>
      </c>
      <c r="D36" s="1" t="s">
        <v>89</v>
      </c>
      <c r="E36" s="1" t="s">
        <v>90</v>
      </c>
      <c r="F36" s="1">
        <v>1</v>
      </c>
      <c r="G36" s="1" t="s">
        <v>91</v>
      </c>
      <c r="H36" s="1" t="s">
        <v>9</v>
      </c>
      <c r="I36" s="1" t="s">
        <v>68</v>
      </c>
      <c r="J36" s="3">
        <v>3.8</v>
      </c>
      <c r="K36" s="3">
        <v>95.33</v>
      </c>
      <c r="L36" s="1" t="s">
        <v>11</v>
      </c>
      <c r="M36" s="1">
        <v>44</v>
      </c>
      <c r="N36" s="1"/>
      <c r="O36" s="1"/>
      <c r="P36" s="13">
        <f t="shared" si="0"/>
        <v>69.664999999999992</v>
      </c>
      <c r="Q36" s="3" t="s">
        <v>155</v>
      </c>
      <c r="R36" s="2" t="s">
        <v>191</v>
      </c>
    </row>
    <row r="37" spans="1:18" ht="45" x14ac:dyDescent="0.25">
      <c r="A37" s="1">
        <v>31</v>
      </c>
      <c r="B37" s="1">
        <v>17</v>
      </c>
      <c r="C37" s="1" t="s">
        <v>88</v>
      </c>
      <c r="D37" s="1" t="s">
        <v>89</v>
      </c>
      <c r="E37" s="1" t="s">
        <v>90</v>
      </c>
      <c r="F37" s="1">
        <v>1</v>
      </c>
      <c r="G37" s="1" t="s">
        <v>91</v>
      </c>
      <c r="H37" s="1" t="s">
        <v>9</v>
      </c>
      <c r="I37" s="1" t="s">
        <v>68</v>
      </c>
      <c r="J37" s="3">
        <v>3.57</v>
      </c>
      <c r="K37" s="3">
        <v>89.96</v>
      </c>
      <c r="L37" s="1" t="s">
        <v>11</v>
      </c>
      <c r="M37" s="1">
        <v>48</v>
      </c>
      <c r="N37" s="1"/>
      <c r="O37" s="1"/>
      <c r="P37" s="13">
        <f t="shared" si="0"/>
        <v>68.97999999999999</v>
      </c>
      <c r="Q37" s="3" t="s">
        <v>155</v>
      </c>
      <c r="R37" s="2" t="s">
        <v>191</v>
      </c>
    </row>
    <row r="38" spans="1:18" ht="45" x14ac:dyDescent="0.25">
      <c r="A38" s="1">
        <v>32</v>
      </c>
      <c r="B38" s="1">
        <v>45</v>
      </c>
      <c r="C38" s="1" t="s">
        <v>114</v>
      </c>
      <c r="D38" s="1" t="s">
        <v>17</v>
      </c>
      <c r="E38" s="1" t="s">
        <v>18</v>
      </c>
      <c r="F38" s="1">
        <v>5</v>
      </c>
      <c r="G38" s="2" t="s">
        <v>144</v>
      </c>
      <c r="H38" s="1" t="s">
        <v>9</v>
      </c>
      <c r="I38" s="1" t="s">
        <v>10</v>
      </c>
      <c r="J38" s="3">
        <v>2.41</v>
      </c>
      <c r="K38" s="3">
        <v>62.9</v>
      </c>
      <c r="L38" s="1" t="s">
        <v>11</v>
      </c>
      <c r="M38" s="1">
        <v>94</v>
      </c>
      <c r="N38" s="1">
        <v>-10</v>
      </c>
      <c r="O38" s="2" t="s">
        <v>181</v>
      </c>
      <c r="P38" s="13">
        <f t="shared" si="0"/>
        <v>68.45</v>
      </c>
      <c r="Q38" s="3" t="s">
        <v>155</v>
      </c>
      <c r="R38" s="2" t="s">
        <v>191</v>
      </c>
    </row>
    <row r="39" spans="1:18" ht="45" x14ac:dyDescent="0.25">
      <c r="A39" s="1">
        <v>33</v>
      </c>
      <c r="B39" s="1">
        <v>46</v>
      </c>
      <c r="C39" s="1" t="s">
        <v>60</v>
      </c>
      <c r="D39" s="1" t="s">
        <v>22</v>
      </c>
      <c r="E39" s="1" t="s">
        <v>61</v>
      </c>
      <c r="F39" s="1">
        <v>4</v>
      </c>
      <c r="G39" s="1" t="s">
        <v>62</v>
      </c>
      <c r="H39" s="1" t="s">
        <v>63</v>
      </c>
      <c r="I39" s="1" t="s">
        <v>10</v>
      </c>
      <c r="J39" s="3">
        <v>2.48</v>
      </c>
      <c r="K39" s="3">
        <v>64.53</v>
      </c>
      <c r="L39" s="1" t="s">
        <v>11</v>
      </c>
      <c r="M39" s="1">
        <v>70</v>
      </c>
      <c r="N39" s="1"/>
      <c r="O39" s="1"/>
      <c r="P39" s="13">
        <f t="shared" si="0"/>
        <v>67.265000000000001</v>
      </c>
      <c r="Q39" s="3" t="s">
        <v>155</v>
      </c>
      <c r="R39" s="2" t="s">
        <v>191</v>
      </c>
    </row>
    <row r="40" spans="1:18" x14ac:dyDescent="0.25">
      <c r="A40" s="1">
        <v>34</v>
      </c>
      <c r="B40" s="1">
        <v>15</v>
      </c>
      <c r="C40" s="1" t="s">
        <v>52</v>
      </c>
      <c r="D40" s="1" t="s">
        <v>58</v>
      </c>
      <c r="E40" s="1" t="s">
        <v>53</v>
      </c>
      <c r="F40" s="1">
        <v>1</v>
      </c>
      <c r="G40" s="1" t="s">
        <v>54</v>
      </c>
      <c r="H40" s="1" t="s">
        <v>55</v>
      </c>
      <c r="I40" s="1" t="s">
        <v>56</v>
      </c>
      <c r="J40" s="3">
        <v>2.88</v>
      </c>
      <c r="K40" s="3">
        <v>73.86</v>
      </c>
      <c r="L40" s="1" t="s">
        <v>11</v>
      </c>
      <c r="M40" s="1">
        <v>60</v>
      </c>
      <c r="N40" s="1"/>
      <c r="O40" s="1"/>
      <c r="P40" s="13">
        <f t="shared" si="0"/>
        <v>66.930000000000007</v>
      </c>
      <c r="Q40" s="3" t="s">
        <v>156</v>
      </c>
      <c r="R40" s="2"/>
    </row>
    <row r="41" spans="1:18" x14ac:dyDescent="0.25">
      <c r="A41" s="1">
        <v>35</v>
      </c>
      <c r="B41" s="1">
        <v>34</v>
      </c>
      <c r="C41" s="1" t="s">
        <v>94</v>
      </c>
      <c r="D41" s="1" t="s">
        <v>47</v>
      </c>
      <c r="E41" s="1" t="s">
        <v>48</v>
      </c>
      <c r="F41" s="1">
        <v>2</v>
      </c>
      <c r="G41" s="1" t="s">
        <v>49</v>
      </c>
      <c r="H41" s="1" t="s">
        <v>9</v>
      </c>
      <c r="I41" s="1" t="s">
        <v>10</v>
      </c>
      <c r="J41" s="3">
        <v>3.36</v>
      </c>
      <c r="K41" s="3">
        <v>85.06</v>
      </c>
      <c r="L41" s="1" t="s">
        <v>11</v>
      </c>
      <c r="M41" s="1">
        <v>48</v>
      </c>
      <c r="N41" s="1"/>
      <c r="O41" s="1"/>
      <c r="P41" s="13">
        <f t="shared" si="0"/>
        <v>66.53</v>
      </c>
      <c r="Q41" s="3" t="s">
        <v>157</v>
      </c>
      <c r="R41" s="2"/>
    </row>
    <row r="42" spans="1:18" x14ac:dyDescent="0.25">
      <c r="A42" s="1">
        <v>36</v>
      </c>
      <c r="B42" s="1">
        <v>40</v>
      </c>
      <c r="C42" s="1" t="s">
        <v>105</v>
      </c>
      <c r="D42" s="1" t="s">
        <v>3</v>
      </c>
      <c r="E42" s="1" t="s">
        <v>5</v>
      </c>
      <c r="F42" s="1">
        <v>4</v>
      </c>
      <c r="G42" s="1" t="s">
        <v>106</v>
      </c>
      <c r="H42" s="1" t="s">
        <v>9</v>
      </c>
      <c r="I42" s="1" t="s">
        <v>10</v>
      </c>
      <c r="J42" s="3">
        <v>2.39</v>
      </c>
      <c r="K42" s="3">
        <v>62.43</v>
      </c>
      <c r="L42" s="1" t="s">
        <v>11</v>
      </c>
      <c r="M42" s="1">
        <v>68</v>
      </c>
      <c r="N42" s="1"/>
      <c r="O42" s="1"/>
      <c r="P42" s="13">
        <f t="shared" si="0"/>
        <v>65.215000000000003</v>
      </c>
      <c r="Q42" s="3" t="s">
        <v>158</v>
      </c>
      <c r="R42" s="2"/>
    </row>
    <row r="43" spans="1:18" ht="45" x14ac:dyDescent="0.25">
      <c r="A43" s="1">
        <v>37</v>
      </c>
      <c r="B43" s="1">
        <v>47</v>
      </c>
      <c r="C43" s="1" t="s">
        <v>99</v>
      </c>
      <c r="D43" s="1" t="s">
        <v>42</v>
      </c>
      <c r="E43" s="1" t="s">
        <v>100</v>
      </c>
      <c r="F43" s="1">
        <v>3</v>
      </c>
      <c r="G43" s="1" t="s">
        <v>101</v>
      </c>
      <c r="H43" s="1" t="s">
        <v>37</v>
      </c>
      <c r="I43" s="1" t="s">
        <v>10</v>
      </c>
      <c r="J43" s="3">
        <v>2.99</v>
      </c>
      <c r="K43" s="3">
        <v>76.430000000000007</v>
      </c>
      <c r="L43" s="1" t="s">
        <v>11</v>
      </c>
      <c r="M43" s="1">
        <v>74</v>
      </c>
      <c r="N43" s="1">
        <v>-10</v>
      </c>
      <c r="O43" s="2" t="s">
        <v>180</v>
      </c>
      <c r="P43" s="13">
        <f t="shared" ref="P43:P64" si="1">SUM(K43*0.5)+(M43*0.5)+N43</f>
        <v>65.215000000000003</v>
      </c>
      <c r="Q43" s="3" t="s">
        <v>159</v>
      </c>
      <c r="R43" s="2"/>
    </row>
    <row r="44" spans="1:18" x14ac:dyDescent="0.25">
      <c r="A44" s="1">
        <v>38</v>
      </c>
      <c r="B44" s="1">
        <v>22</v>
      </c>
      <c r="C44" s="1" t="s">
        <v>71</v>
      </c>
      <c r="D44" s="1" t="s">
        <v>47</v>
      </c>
      <c r="E44" s="1" t="s">
        <v>48</v>
      </c>
      <c r="F44" s="1">
        <v>3</v>
      </c>
      <c r="G44" s="1" t="s">
        <v>49</v>
      </c>
      <c r="H44" s="1" t="s">
        <v>9</v>
      </c>
      <c r="I44" s="1" t="s">
        <v>10</v>
      </c>
      <c r="J44" s="3">
        <v>3.11</v>
      </c>
      <c r="K44" s="3">
        <v>79.23</v>
      </c>
      <c r="L44" s="1" t="s">
        <v>11</v>
      </c>
      <c r="M44" s="1">
        <v>48</v>
      </c>
      <c r="N44" s="1"/>
      <c r="O44" s="1"/>
      <c r="P44" s="13">
        <f t="shared" si="1"/>
        <v>63.615000000000002</v>
      </c>
      <c r="Q44" s="3" t="s">
        <v>160</v>
      </c>
      <c r="R44" s="1"/>
    </row>
    <row r="45" spans="1:18" ht="45" x14ac:dyDescent="0.25">
      <c r="A45" s="1">
        <v>39</v>
      </c>
      <c r="B45" s="1">
        <v>5</v>
      </c>
      <c r="C45" s="1" t="s">
        <v>13</v>
      </c>
      <c r="D45" s="1" t="s">
        <v>3</v>
      </c>
      <c r="E45" s="1" t="s">
        <v>5</v>
      </c>
      <c r="F45" s="1">
        <v>4</v>
      </c>
      <c r="G45" s="1" t="s">
        <v>14</v>
      </c>
      <c r="H45" s="1" t="s">
        <v>15</v>
      </c>
      <c r="I45" s="1" t="s">
        <v>10</v>
      </c>
      <c r="J45" s="3">
        <v>2.23</v>
      </c>
      <c r="K45" s="3">
        <v>58.7</v>
      </c>
      <c r="L45" s="1" t="s">
        <v>11</v>
      </c>
      <c r="M45" s="1">
        <v>88</v>
      </c>
      <c r="N45" s="1">
        <v>-10</v>
      </c>
      <c r="O45" s="2" t="s">
        <v>180</v>
      </c>
      <c r="P45" s="13">
        <f t="shared" si="1"/>
        <v>63.349999999999994</v>
      </c>
      <c r="Q45" s="3" t="s">
        <v>161</v>
      </c>
      <c r="R45" s="1"/>
    </row>
    <row r="46" spans="1:18" x14ac:dyDescent="0.25">
      <c r="A46" s="1">
        <v>40</v>
      </c>
      <c r="B46" s="1">
        <v>42</v>
      </c>
      <c r="C46" s="1" t="s">
        <v>110</v>
      </c>
      <c r="D46" s="1" t="s">
        <v>31</v>
      </c>
      <c r="E46" s="1" t="s">
        <v>32</v>
      </c>
      <c r="F46" s="1">
        <v>1</v>
      </c>
      <c r="G46" s="1" t="s">
        <v>111</v>
      </c>
      <c r="H46" s="1" t="s">
        <v>9</v>
      </c>
      <c r="I46" s="1" t="s">
        <v>10</v>
      </c>
      <c r="J46" s="3">
        <v>3.08</v>
      </c>
      <c r="K46" s="3">
        <v>78.53</v>
      </c>
      <c r="L46" s="1" t="s">
        <v>11</v>
      </c>
      <c r="M46" s="1">
        <v>48</v>
      </c>
      <c r="N46" s="1"/>
      <c r="O46" s="1"/>
      <c r="P46" s="13">
        <f t="shared" si="1"/>
        <v>63.265000000000001</v>
      </c>
      <c r="Q46" s="3" t="s">
        <v>162</v>
      </c>
      <c r="R46" s="1"/>
    </row>
    <row r="47" spans="1:18" ht="45" x14ac:dyDescent="0.25">
      <c r="A47" s="1">
        <v>41</v>
      </c>
      <c r="B47" s="1">
        <v>52</v>
      </c>
      <c r="C47" s="1" t="s">
        <v>127</v>
      </c>
      <c r="D47" s="1" t="s">
        <v>42</v>
      </c>
      <c r="E47" s="1" t="s">
        <v>100</v>
      </c>
      <c r="F47" s="1">
        <v>4</v>
      </c>
      <c r="G47" s="1" t="s">
        <v>126</v>
      </c>
      <c r="H47" s="1" t="s">
        <v>37</v>
      </c>
      <c r="I47" s="1" t="s">
        <v>10</v>
      </c>
      <c r="J47" s="3">
        <v>2.85</v>
      </c>
      <c r="K47" s="3">
        <v>73.16</v>
      </c>
      <c r="L47" s="1" t="s">
        <v>11</v>
      </c>
      <c r="M47" s="1">
        <v>72</v>
      </c>
      <c r="N47" s="1">
        <v>-10</v>
      </c>
      <c r="O47" s="2" t="s">
        <v>180</v>
      </c>
      <c r="P47" s="13">
        <f t="shared" si="1"/>
        <v>62.58</v>
      </c>
      <c r="Q47" s="3" t="s">
        <v>163</v>
      </c>
      <c r="R47" s="1"/>
    </row>
    <row r="48" spans="1:18" x14ac:dyDescent="0.25">
      <c r="A48" s="1">
        <v>42</v>
      </c>
      <c r="B48" s="1">
        <v>56</v>
      </c>
      <c r="C48" s="1" t="s">
        <v>132</v>
      </c>
      <c r="D48" s="1" t="s">
        <v>31</v>
      </c>
      <c r="E48" s="1" t="s">
        <v>32</v>
      </c>
      <c r="F48" s="1">
        <v>3</v>
      </c>
      <c r="G48" s="1" t="s">
        <v>33</v>
      </c>
      <c r="H48" s="1" t="s">
        <v>9</v>
      </c>
      <c r="I48" s="1" t="s">
        <v>10</v>
      </c>
      <c r="J48" s="3">
        <v>3</v>
      </c>
      <c r="K48" s="3">
        <v>76.66</v>
      </c>
      <c r="L48" s="1" t="s">
        <v>11</v>
      </c>
      <c r="M48" s="1">
        <v>48</v>
      </c>
      <c r="N48" s="1"/>
      <c r="O48" s="1"/>
      <c r="P48" s="13">
        <f t="shared" si="1"/>
        <v>62.33</v>
      </c>
      <c r="Q48" s="3" t="s">
        <v>164</v>
      </c>
      <c r="R48" s="1"/>
    </row>
    <row r="49" spans="1:18" x14ac:dyDescent="0.25">
      <c r="A49" s="1">
        <v>43</v>
      </c>
      <c r="B49" s="1">
        <v>11</v>
      </c>
      <c r="C49" s="1" t="s">
        <v>95</v>
      </c>
      <c r="D49" s="1" t="s">
        <v>47</v>
      </c>
      <c r="E49" s="1" t="s">
        <v>48</v>
      </c>
      <c r="F49" s="1">
        <v>2</v>
      </c>
      <c r="G49" s="1" t="s">
        <v>49</v>
      </c>
      <c r="H49" s="1" t="s">
        <v>9</v>
      </c>
      <c r="I49" s="1" t="s">
        <v>10</v>
      </c>
      <c r="J49" s="3">
        <v>2.98</v>
      </c>
      <c r="K49" s="3">
        <v>76.2</v>
      </c>
      <c r="L49" s="1" t="s">
        <v>11</v>
      </c>
      <c r="M49" s="1">
        <v>46</v>
      </c>
      <c r="N49" s="1"/>
      <c r="O49" s="1"/>
      <c r="P49" s="13">
        <f t="shared" si="1"/>
        <v>61.1</v>
      </c>
      <c r="Q49" s="3" t="s">
        <v>165</v>
      </c>
      <c r="R49" s="1"/>
    </row>
    <row r="50" spans="1:18" x14ac:dyDescent="0.25">
      <c r="A50" s="1">
        <v>44</v>
      </c>
      <c r="B50" s="1">
        <v>9</v>
      </c>
      <c r="C50" s="1" t="s">
        <v>35</v>
      </c>
      <c r="D50" s="1" t="s">
        <v>3</v>
      </c>
      <c r="E50" s="1" t="s">
        <v>5</v>
      </c>
      <c r="F50" s="1">
        <v>3</v>
      </c>
      <c r="G50" s="1" t="s">
        <v>36</v>
      </c>
      <c r="H50" s="1" t="s">
        <v>37</v>
      </c>
      <c r="I50" s="1" t="s">
        <v>10</v>
      </c>
      <c r="J50" s="3">
        <v>2.25</v>
      </c>
      <c r="K50" s="3">
        <v>59.16</v>
      </c>
      <c r="L50" s="1" t="s">
        <v>11</v>
      </c>
      <c r="M50" s="1">
        <v>62</v>
      </c>
      <c r="N50" s="1"/>
      <c r="O50" s="1"/>
      <c r="P50" s="13">
        <f t="shared" si="1"/>
        <v>60.58</v>
      </c>
      <c r="Q50" s="3" t="s">
        <v>166</v>
      </c>
      <c r="R50" s="1"/>
    </row>
    <row r="51" spans="1:18" x14ac:dyDescent="0.25">
      <c r="A51" s="1">
        <v>45</v>
      </c>
      <c r="B51" s="1">
        <v>2</v>
      </c>
      <c r="C51" s="1" t="s">
        <v>26</v>
      </c>
      <c r="D51" s="1" t="s">
        <v>22</v>
      </c>
      <c r="E51" s="1" t="s">
        <v>141</v>
      </c>
      <c r="F51" s="1">
        <v>4</v>
      </c>
      <c r="G51" s="1" t="s">
        <v>139</v>
      </c>
      <c r="H51" s="1" t="s">
        <v>9</v>
      </c>
      <c r="I51" s="1" t="s">
        <v>10</v>
      </c>
      <c r="J51" s="3">
        <v>2.5</v>
      </c>
      <c r="K51" s="3">
        <v>65</v>
      </c>
      <c r="L51" s="1" t="s">
        <v>11</v>
      </c>
      <c r="M51" s="1">
        <v>56</v>
      </c>
      <c r="N51" s="1"/>
      <c r="O51" s="1"/>
      <c r="P51" s="13">
        <f t="shared" si="1"/>
        <v>60.5</v>
      </c>
      <c r="Q51" s="3" t="s">
        <v>167</v>
      </c>
      <c r="R51" s="1"/>
    </row>
    <row r="52" spans="1:18" x14ac:dyDescent="0.25">
      <c r="A52" s="1">
        <v>46</v>
      </c>
      <c r="B52" s="1">
        <v>43</v>
      </c>
      <c r="C52" s="1" t="s">
        <v>93</v>
      </c>
      <c r="D52" s="1" t="s">
        <v>47</v>
      </c>
      <c r="E52" s="1" t="s">
        <v>48</v>
      </c>
      <c r="F52" s="1">
        <v>2</v>
      </c>
      <c r="G52" s="1" t="s">
        <v>49</v>
      </c>
      <c r="H52" s="1" t="s">
        <v>9</v>
      </c>
      <c r="I52" s="1" t="s">
        <v>10</v>
      </c>
      <c r="J52" s="3">
        <v>3.81</v>
      </c>
      <c r="K52" s="3">
        <v>95.56</v>
      </c>
      <c r="L52" s="1" t="s">
        <v>11</v>
      </c>
      <c r="M52" s="1">
        <v>24</v>
      </c>
      <c r="N52" s="1"/>
      <c r="O52" s="1"/>
      <c r="P52" s="13">
        <f t="shared" si="1"/>
        <v>59.78</v>
      </c>
      <c r="Q52" s="3" t="s">
        <v>168</v>
      </c>
      <c r="R52" s="1"/>
    </row>
    <row r="53" spans="1:18" x14ac:dyDescent="0.25">
      <c r="A53" s="1">
        <v>47</v>
      </c>
      <c r="B53" s="1">
        <v>31</v>
      </c>
      <c r="C53" s="1" t="s">
        <v>112</v>
      </c>
      <c r="D53" s="1" t="s">
        <v>47</v>
      </c>
      <c r="E53" s="1" t="s">
        <v>48</v>
      </c>
      <c r="F53" s="1">
        <v>2</v>
      </c>
      <c r="G53" s="1" t="s">
        <v>49</v>
      </c>
      <c r="H53" s="1" t="s">
        <v>9</v>
      </c>
      <c r="I53" s="1" t="s">
        <v>10</v>
      </c>
      <c r="J53" s="3">
        <v>3.43</v>
      </c>
      <c r="K53" s="3">
        <v>86.7</v>
      </c>
      <c r="L53" s="1" t="s">
        <v>11</v>
      </c>
      <c r="M53" s="1">
        <v>32</v>
      </c>
      <c r="N53" s="1"/>
      <c r="O53" s="1"/>
      <c r="P53" s="13">
        <f t="shared" si="1"/>
        <v>59.35</v>
      </c>
      <c r="Q53" s="3" t="s">
        <v>169</v>
      </c>
      <c r="R53" s="1"/>
    </row>
    <row r="54" spans="1:18" ht="45" x14ac:dyDescent="0.25">
      <c r="A54" s="1">
        <v>48</v>
      </c>
      <c r="B54" s="1">
        <v>26</v>
      </c>
      <c r="C54" s="1" t="s">
        <v>77</v>
      </c>
      <c r="D54" s="1" t="s">
        <v>73</v>
      </c>
      <c r="E54" s="1" t="s">
        <v>78</v>
      </c>
      <c r="F54" s="1">
        <v>4</v>
      </c>
      <c r="G54" s="1" t="s">
        <v>79</v>
      </c>
      <c r="H54" s="1" t="s">
        <v>9</v>
      </c>
      <c r="I54" s="1" t="s">
        <v>10</v>
      </c>
      <c r="J54" s="3">
        <v>2.2999999999999998</v>
      </c>
      <c r="K54" s="3">
        <v>60.33</v>
      </c>
      <c r="L54" s="1" t="s">
        <v>11</v>
      </c>
      <c r="M54" s="1">
        <v>58</v>
      </c>
      <c r="N54" s="1"/>
      <c r="O54" s="1"/>
      <c r="P54" s="13">
        <f t="shared" si="1"/>
        <v>59.164999999999999</v>
      </c>
      <c r="Q54" s="3" t="s">
        <v>155</v>
      </c>
      <c r="R54" s="2" t="s">
        <v>183</v>
      </c>
    </row>
    <row r="55" spans="1:18" x14ac:dyDescent="0.25">
      <c r="A55" s="1">
        <v>49</v>
      </c>
      <c r="B55" s="1">
        <v>7</v>
      </c>
      <c r="C55" s="1" t="s">
        <v>30</v>
      </c>
      <c r="D55" s="1" t="s">
        <v>31</v>
      </c>
      <c r="E55" s="1" t="s">
        <v>32</v>
      </c>
      <c r="F55" s="1">
        <v>2</v>
      </c>
      <c r="G55" s="1" t="s">
        <v>33</v>
      </c>
      <c r="H55" s="1" t="s">
        <v>9</v>
      </c>
      <c r="I55" s="1" t="s">
        <v>10</v>
      </c>
      <c r="J55" s="3">
        <v>2.62</v>
      </c>
      <c r="K55" s="3">
        <v>67.8</v>
      </c>
      <c r="L55" s="1" t="s">
        <v>11</v>
      </c>
      <c r="M55" s="1">
        <v>50</v>
      </c>
      <c r="N55" s="1"/>
      <c r="O55" s="1"/>
      <c r="P55" s="13">
        <f t="shared" si="1"/>
        <v>58.9</v>
      </c>
      <c r="Q55" s="3" t="s">
        <v>170</v>
      </c>
      <c r="R55" s="1"/>
    </row>
    <row r="56" spans="1:18" ht="45" x14ac:dyDescent="0.25">
      <c r="A56" s="1">
        <v>50</v>
      </c>
      <c r="B56" s="1">
        <v>41</v>
      </c>
      <c r="C56" s="1" t="s">
        <v>108</v>
      </c>
      <c r="D56" s="1" t="s">
        <v>42</v>
      </c>
      <c r="E56" s="1" t="s">
        <v>100</v>
      </c>
      <c r="F56" s="1">
        <v>3</v>
      </c>
      <c r="G56" s="1" t="s">
        <v>109</v>
      </c>
      <c r="H56" s="1" t="s">
        <v>37</v>
      </c>
      <c r="I56" s="1" t="s">
        <v>10</v>
      </c>
      <c r="J56" s="3">
        <v>2.7</v>
      </c>
      <c r="K56" s="3">
        <v>69.66</v>
      </c>
      <c r="L56" s="1" t="s">
        <v>11</v>
      </c>
      <c r="M56" s="1">
        <v>68</v>
      </c>
      <c r="N56" s="1">
        <v>-10</v>
      </c>
      <c r="O56" s="2" t="s">
        <v>180</v>
      </c>
      <c r="P56" s="13">
        <f t="shared" si="1"/>
        <v>58.83</v>
      </c>
      <c r="Q56" s="3" t="s">
        <v>171</v>
      </c>
      <c r="R56" s="1"/>
    </row>
    <row r="57" spans="1:18" x14ac:dyDescent="0.25">
      <c r="A57" s="1">
        <v>51</v>
      </c>
      <c r="B57" s="1">
        <v>16</v>
      </c>
      <c r="C57" s="1" t="s">
        <v>115</v>
      </c>
      <c r="D57" s="1" t="s">
        <v>3</v>
      </c>
      <c r="E57" s="1" t="s">
        <v>5</v>
      </c>
      <c r="F57" s="1">
        <v>2</v>
      </c>
      <c r="G57" s="1" t="s">
        <v>116</v>
      </c>
      <c r="H57" s="1" t="s">
        <v>9</v>
      </c>
      <c r="I57" s="1" t="s">
        <v>10</v>
      </c>
      <c r="J57" s="3">
        <v>2.23</v>
      </c>
      <c r="K57" s="3">
        <v>58.7</v>
      </c>
      <c r="L57" s="1" t="s">
        <v>11</v>
      </c>
      <c r="M57" s="1">
        <v>58</v>
      </c>
      <c r="N57" s="1"/>
      <c r="O57" s="1"/>
      <c r="P57" s="13">
        <f t="shared" si="1"/>
        <v>58.35</v>
      </c>
      <c r="Q57" s="3" t="s">
        <v>172</v>
      </c>
      <c r="R57" s="1"/>
    </row>
    <row r="58" spans="1:18" x14ac:dyDescent="0.25">
      <c r="A58" s="1">
        <v>52</v>
      </c>
      <c r="B58" s="1">
        <v>51</v>
      </c>
      <c r="C58" s="1" t="s">
        <v>107</v>
      </c>
      <c r="D58" s="1" t="s">
        <v>47</v>
      </c>
      <c r="E58" s="1" t="s">
        <v>48</v>
      </c>
      <c r="F58" s="1">
        <v>2</v>
      </c>
      <c r="G58" s="1" t="s">
        <v>49</v>
      </c>
      <c r="H58" s="1" t="s">
        <v>9</v>
      </c>
      <c r="I58" s="1" t="s">
        <v>10</v>
      </c>
      <c r="J58" s="3">
        <v>2.23</v>
      </c>
      <c r="K58" s="3">
        <v>58.7</v>
      </c>
      <c r="L58" s="1" t="s">
        <v>11</v>
      </c>
      <c r="M58" s="1">
        <v>56</v>
      </c>
      <c r="N58" s="1"/>
      <c r="O58" s="1"/>
      <c r="P58" s="13">
        <f t="shared" si="1"/>
        <v>57.35</v>
      </c>
      <c r="Q58" s="3" t="s">
        <v>173</v>
      </c>
      <c r="R58" s="1"/>
    </row>
    <row r="59" spans="1:18" x14ac:dyDescent="0.25">
      <c r="A59" s="1">
        <v>53</v>
      </c>
      <c r="B59" s="1">
        <v>55</v>
      </c>
      <c r="C59" s="1" t="s">
        <v>131</v>
      </c>
      <c r="D59" s="1" t="s">
        <v>31</v>
      </c>
      <c r="E59" s="1" t="s">
        <v>32</v>
      </c>
      <c r="F59" s="1">
        <v>3</v>
      </c>
      <c r="G59" s="1" t="s">
        <v>33</v>
      </c>
      <c r="H59" s="1" t="s">
        <v>9</v>
      </c>
      <c r="I59" s="1" t="s">
        <v>10</v>
      </c>
      <c r="J59" s="3">
        <v>2.56</v>
      </c>
      <c r="K59" s="3">
        <v>66.400000000000006</v>
      </c>
      <c r="L59" s="1" t="s">
        <v>11</v>
      </c>
      <c r="M59" s="1">
        <v>48</v>
      </c>
      <c r="N59" s="1"/>
      <c r="O59" s="1"/>
      <c r="P59" s="13">
        <f t="shared" si="1"/>
        <v>57.2</v>
      </c>
      <c r="Q59" s="3" t="s">
        <v>174</v>
      </c>
      <c r="R59" s="1"/>
    </row>
    <row r="60" spans="1:18" ht="45" x14ac:dyDescent="0.25">
      <c r="A60" s="1">
        <v>54</v>
      </c>
      <c r="B60" s="1">
        <v>23</v>
      </c>
      <c r="C60" s="1" t="s">
        <v>72</v>
      </c>
      <c r="D60" s="1" t="s">
        <v>73</v>
      </c>
      <c r="E60" s="1" t="s">
        <v>74</v>
      </c>
      <c r="F60" s="1">
        <v>4</v>
      </c>
      <c r="G60" s="1" t="s">
        <v>75</v>
      </c>
      <c r="H60" s="1" t="s">
        <v>76</v>
      </c>
      <c r="I60" s="1" t="s">
        <v>10</v>
      </c>
      <c r="J60" s="3">
        <v>2.21</v>
      </c>
      <c r="K60" s="3">
        <v>58.23</v>
      </c>
      <c r="L60" s="1" t="s">
        <v>11</v>
      </c>
      <c r="M60" s="1">
        <v>56</v>
      </c>
      <c r="N60" s="1"/>
      <c r="O60" s="1"/>
      <c r="P60" s="13">
        <f t="shared" si="1"/>
        <v>57.114999999999995</v>
      </c>
      <c r="Q60" s="3" t="s">
        <v>155</v>
      </c>
      <c r="R60" s="2" t="s">
        <v>183</v>
      </c>
    </row>
    <row r="61" spans="1:18" x14ac:dyDescent="0.25">
      <c r="A61" s="1">
        <v>55</v>
      </c>
      <c r="B61" s="1">
        <v>49</v>
      </c>
      <c r="C61" s="1" t="s">
        <v>121</v>
      </c>
      <c r="D61" s="1" t="s">
        <v>89</v>
      </c>
      <c r="E61" s="1" t="s">
        <v>90</v>
      </c>
      <c r="F61" s="1">
        <v>1</v>
      </c>
      <c r="G61" s="1" t="s">
        <v>91</v>
      </c>
      <c r="H61" s="1" t="s">
        <v>9</v>
      </c>
      <c r="I61" s="1" t="s">
        <v>68</v>
      </c>
      <c r="J61" s="3">
        <v>2.87</v>
      </c>
      <c r="K61" s="3">
        <v>73.63</v>
      </c>
      <c r="L61" s="1" t="s">
        <v>11</v>
      </c>
      <c r="M61" s="1">
        <v>40</v>
      </c>
      <c r="N61" s="1"/>
      <c r="O61" s="1"/>
      <c r="P61" s="13">
        <f t="shared" si="1"/>
        <v>56.814999999999998</v>
      </c>
      <c r="Q61" s="3" t="s">
        <v>175</v>
      </c>
      <c r="R61" s="1"/>
    </row>
    <row r="62" spans="1:18" x14ac:dyDescent="0.25">
      <c r="A62" s="1">
        <v>56</v>
      </c>
      <c r="B62" s="1">
        <v>30</v>
      </c>
      <c r="C62" s="1" t="s">
        <v>46</v>
      </c>
      <c r="D62" s="1" t="s">
        <v>47</v>
      </c>
      <c r="E62" s="1" t="s">
        <v>48</v>
      </c>
      <c r="F62" s="1">
        <v>3</v>
      </c>
      <c r="G62" s="1" t="s">
        <v>49</v>
      </c>
      <c r="H62" s="1" t="s">
        <v>9</v>
      </c>
      <c r="I62" s="1" t="s">
        <v>10</v>
      </c>
      <c r="J62" s="3">
        <v>3.04</v>
      </c>
      <c r="K62" s="3">
        <v>77.599999999999994</v>
      </c>
      <c r="L62" s="1" t="s">
        <v>11</v>
      </c>
      <c r="M62" s="1">
        <v>34</v>
      </c>
      <c r="N62" s="1"/>
      <c r="O62" s="1"/>
      <c r="P62" s="13">
        <f t="shared" si="1"/>
        <v>55.8</v>
      </c>
      <c r="Q62" s="3" t="s">
        <v>176</v>
      </c>
      <c r="R62" s="1"/>
    </row>
    <row r="63" spans="1:18" x14ac:dyDescent="0.25">
      <c r="A63" s="1">
        <v>57</v>
      </c>
      <c r="B63" s="1">
        <v>53</v>
      </c>
      <c r="C63" s="1" t="s">
        <v>120</v>
      </c>
      <c r="D63" s="1" t="s">
        <v>89</v>
      </c>
      <c r="E63" s="1" t="s">
        <v>90</v>
      </c>
      <c r="F63" s="1">
        <v>1</v>
      </c>
      <c r="G63" s="1" t="s">
        <v>91</v>
      </c>
      <c r="H63" s="1" t="s">
        <v>9</v>
      </c>
      <c r="I63" s="1" t="s">
        <v>68</v>
      </c>
      <c r="J63" s="3">
        <v>2.93</v>
      </c>
      <c r="K63" s="3">
        <v>75.03</v>
      </c>
      <c r="L63" s="1" t="s">
        <v>11</v>
      </c>
      <c r="M63" s="1">
        <v>32</v>
      </c>
      <c r="N63" s="1"/>
      <c r="O63" s="1"/>
      <c r="P63" s="13">
        <f t="shared" si="1"/>
        <v>53.515000000000001</v>
      </c>
      <c r="Q63" s="3" t="s">
        <v>177</v>
      </c>
      <c r="R63" s="1"/>
    </row>
    <row r="64" spans="1:18" ht="45" x14ac:dyDescent="0.25">
      <c r="A64" s="1">
        <v>58</v>
      </c>
      <c r="B64" s="1">
        <v>25</v>
      </c>
      <c r="C64" s="1" t="s">
        <v>80</v>
      </c>
      <c r="D64" s="1" t="s">
        <v>73</v>
      </c>
      <c r="E64" s="1" t="s">
        <v>78</v>
      </c>
      <c r="F64" s="1">
        <v>3</v>
      </c>
      <c r="G64" s="1" t="s">
        <v>81</v>
      </c>
      <c r="H64" s="1" t="s">
        <v>9</v>
      </c>
      <c r="I64" s="1" t="s">
        <v>10</v>
      </c>
      <c r="J64" s="3">
        <v>2.38</v>
      </c>
      <c r="K64" s="3">
        <v>62.2</v>
      </c>
      <c r="L64" s="1" t="s">
        <v>11</v>
      </c>
      <c r="M64" s="1">
        <v>52</v>
      </c>
      <c r="N64" s="1">
        <v>-10</v>
      </c>
      <c r="O64" s="2" t="s">
        <v>180</v>
      </c>
      <c r="P64" s="13">
        <f t="shared" si="1"/>
        <v>47.1</v>
      </c>
      <c r="Q64" s="3" t="s">
        <v>155</v>
      </c>
      <c r="R64" s="2" t="s">
        <v>183</v>
      </c>
    </row>
    <row r="69" spans="5:7" x14ac:dyDescent="0.25">
      <c r="F69" s="14"/>
      <c r="G69" s="14"/>
    </row>
    <row r="70" spans="5:7" x14ac:dyDescent="0.25">
      <c r="E70" s="7"/>
      <c r="F70" s="9"/>
      <c r="G70" s="6"/>
    </row>
    <row r="71" spans="5:7" x14ac:dyDescent="0.25">
      <c r="F71" s="14"/>
      <c r="G71" s="14"/>
    </row>
    <row r="72" spans="5:7" x14ac:dyDescent="0.25">
      <c r="E72" s="8"/>
      <c r="F72" s="14"/>
      <c r="G72" s="14"/>
    </row>
    <row r="73" spans="5:7" x14ac:dyDescent="0.25">
      <c r="E73" s="8"/>
      <c r="F73" s="6"/>
      <c r="G73" s="6"/>
    </row>
    <row r="74" spans="5:7" x14ac:dyDescent="0.25">
      <c r="E74" s="10"/>
      <c r="F74" s="14"/>
      <c r="G74" s="14"/>
    </row>
  </sheetData>
  <autoFilter ref="B6:R64" xr:uid="{5CA52FBD-BB56-44C9-9E06-B133DA48A968}">
    <sortState xmlns:xlrd2="http://schemas.microsoft.com/office/spreadsheetml/2017/richdata2" ref="B7:R64">
      <sortCondition descending="1" ref="P6:P64"/>
    </sortState>
  </autoFilter>
  <mergeCells count="9">
    <mergeCell ref="F74:G74"/>
    <mergeCell ref="F71:G71"/>
    <mergeCell ref="F72:G72"/>
    <mergeCell ref="F69:G69"/>
    <mergeCell ref="A1:R1"/>
    <mergeCell ref="A2:R2"/>
    <mergeCell ref="A3:R3"/>
    <mergeCell ref="A4:R4"/>
    <mergeCell ref="A5:R5"/>
  </mergeCells>
  <pageMargins left="0.70866141732283472" right="0.70866141732283472" top="0.74803149606299213" bottom="0.74803149606299213" header="0.31496062992125984" footer="0.31496062992125984"/>
  <pageSetup paperSize="9" scale="3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yerleştirmeweb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Windows Kullanıcısı</cp:lastModifiedBy>
  <cp:lastPrinted>2019-03-21T10:53:25Z</cp:lastPrinted>
  <dcterms:created xsi:type="dcterms:W3CDTF">2019-03-06T13:08:56Z</dcterms:created>
  <dcterms:modified xsi:type="dcterms:W3CDTF">2019-03-21T11:02:12Z</dcterms:modified>
</cp:coreProperties>
</file>